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7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data">'T.Hop'!$B$3:$J$418</definedName>
  </definedNames>
  <calcPr fullCalcOnLoad="1"/>
</workbook>
</file>

<file path=xl/sharedStrings.xml><?xml version="1.0" encoding="utf-8"?>
<sst xmlns="http://schemas.openxmlformats.org/spreadsheetml/2006/main" count="640" uniqueCount="224">
  <si>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</si>
  <si>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</si>
  <si>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</si>
  <si>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</si>
  <si>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</si>
  <si>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</si>
  <si>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</si>
  <si>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</si>
  <si>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</si>
  <si>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</si>
  <si>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</si>
  <si>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</si>
  <si>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</si>
  <si>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</si>
  <si>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</si>
  <si>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</si>
  <si>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</si>
  <si>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</si>
  <si>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</si>
  <si>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</si>
  <si>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</si>
  <si>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</si>
  <si>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</si>
  <si>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</si>
  <si>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</si>
  <si>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</si>
  <si>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</si>
  <si>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</si>
  <si>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</si>
  <si>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</si>
  <si>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</si>
  <si>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</si>
  <si>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</si>
  <si>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Hằng</t>
  </si>
  <si>
    <t>Hiền</t>
  </si>
  <si>
    <t>Hồng</t>
  </si>
  <si>
    <t>Phương</t>
  </si>
  <si>
    <t>Ngọc</t>
  </si>
  <si>
    <t>Thúy</t>
  </si>
  <si>
    <t>Huy</t>
  </si>
  <si>
    <t>Dương</t>
  </si>
  <si>
    <t>Minh</t>
  </si>
  <si>
    <t>Hoa</t>
  </si>
  <si>
    <t>Phượng</t>
  </si>
  <si>
    <t>Nguyễn Minh</t>
  </si>
  <si>
    <t>KTA</t>
  </si>
  <si>
    <t>Luyến</t>
  </si>
  <si>
    <t>KTB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</si>
  <si>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</si>
  <si>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</si>
  <si>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</si>
  <si>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</si>
  <si>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</si>
  <si>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</si>
  <si>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</si>
  <si>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</si>
  <si>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</si>
  <si>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</si>
  <si>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</si>
  <si>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</si>
  <si>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D401</t>
  </si>
  <si>
    <t>D402</t>
  </si>
  <si>
    <t>Nguyễn Thị Hải</t>
  </si>
  <si>
    <t>Duyên</t>
  </si>
  <si>
    <t>Trần Thị Ngọc</t>
  </si>
  <si>
    <t>Lan</t>
  </si>
  <si>
    <t>Nguyễn Văn</t>
  </si>
  <si>
    <t>Uyên</t>
  </si>
  <si>
    <t>Lê Ngọc</t>
  </si>
  <si>
    <t>Dung</t>
  </si>
  <si>
    <t>Hảo</t>
  </si>
  <si>
    <t>Bùi Thị</t>
  </si>
  <si>
    <t>Ngân</t>
  </si>
  <si>
    <t>Đỗ Thị</t>
  </si>
  <si>
    <t>Oanh</t>
  </si>
  <si>
    <t>Thành</t>
  </si>
  <si>
    <t>Cường</t>
  </si>
  <si>
    <t>Ly</t>
  </si>
  <si>
    <t>Nam</t>
  </si>
  <si>
    <t xml:space="preserve">Nguyễn Thị Hồng </t>
  </si>
  <si>
    <t>Tiến</t>
  </si>
  <si>
    <t>Nguyễn Đăng</t>
  </si>
  <si>
    <t>Lưỡng</t>
  </si>
  <si>
    <t xml:space="preserve">Nguyễn Công </t>
  </si>
  <si>
    <t>Hải</t>
  </si>
  <si>
    <t>Nguyễn Phương</t>
  </si>
  <si>
    <t>Tân</t>
  </si>
  <si>
    <t>Trần Thị</t>
  </si>
  <si>
    <r>
      <t xml:space="preserve">Danh s¸ch Sinh viªn cao ®¼ng kho¸ 14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</si>
  <si>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D304</t>
  </si>
  <si>
    <t>D501</t>
  </si>
  <si>
    <t>D502</t>
  </si>
  <si>
    <t>A201</t>
  </si>
  <si>
    <t>A202</t>
  </si>
  <si>
    <t>Đỗ Thiện</t>
  </si>
  <si>
    <t>Độ</t>
  </si>
  <si>
    <t>Ngô Văn</t>
  </si>
  <si>
    <t>Đông</t>
  </si>
  <si>
    <t>Vũ Thị Thùy</t>
  </si>
  <si>
    <t>Nguyễn Đình</t>
  </si>
  <si>
    <t>Duy</t>
  </si>
  <si>
    <t>Đoàn Thị</t>
  </si>
  <si>
    <t>Bùi Thị Thu</t>
  </si>
  <si>
    <t>Nguyễn Thị Khánh</t>
  </si>
  <si>
    <t>Hòa</t>
  </si>
  <si>
    <t>Vi Thanh</t>
  </si>
  <si>
    <t>Hoài</t>
  </si>
  <si>
    <t>Phí Hữu</t>
  </si>
  <si>
    <t>Học</t>
  </si>
  <si>
    <t>Huế</t>
  </si>
  <si>
    <t>Nguyễn Thị lan</t>
  </si>
  <si>
    <t>25/12/2000</t>
  </si>
  <si>
    <t>Ngô Thị Mai</t>
  </si>
  <si>
    <t>Trần Thị Thu</t>
  </si>
  <si>
    <t>Nguyễn Thị Thùy</t>
  </si>
  <si>
    <t>Loan</t>
  </si>
  <si>
    <t>Lộc</t>
  </si>
  <si>
    <t>Mai</t>
  </si>
  <si>
    <t>Vũ Thị Tuyết</t>
  </si>
  <si>
    <t>Đàm Thị</t>
  </si>
  <si>
    <t>Mến</t>
  </si>
  <si>
    <t>Nguyễn Thị Hồng</t>
  </si>
  <si>
    <t>Mơ</t>
  </si>
  <si>
    <t>Nguyễn Thị Trà</t>
  </si>
  <si>
    <t>My</t>
  </si>
  <si>
    <t>Phạm Thị Kim</t>
  </si>
  <si>
    <t>Bùi Như</t>
  </si>
  <si>
    <t>Nguyễn Thị Bích</t>
  </si>
  <si>
    <t>Tạ Trang</t>
  </si>
  <si>
    <t>Sâm</t>
  </si>
  <si>
    <t>Tha</t>
  </si>
  <si>
    <t>Vũ Thị</t>
  </si>
  <si>
    <t>Thìn</t>
  </si>
  <si>
    <t xml:space="preserve">Nghiêm Thị </t>
  </si>
  <si>
    <t>Tin</t>
  </si>
  <si>
    <t>Lý Hùng</t>
  </si>
  <si>
    <t>Vương</t>
  </si>
  <si>
    <t>Nguyễn Thị Bảo</t>
  </si>
  <si>
    <t xml:space="preserve">Tô Hải </t>
  </si>
  <si>
    <t>Nguyễn Hoàng</t>
  </si>
  <si>
    <t>Đỗ Thị Lan</t>
  </si>
  <si>
    <t>Lại Thị Thúy</t>
  </si>
  <si>
    <t>Ngô Thị Phương</t>
  </si>
  <si>
    <t>Nguyễn Thị Phương</t>
  </si>
  <si>
    <t>Trần Phương</t>
  </si>
  <si>
    <t>Đoàn Thị Ngọc</t>
  </si>
  <si>
    <t>Bích</t>
  </si>
  <si>
    <t xml:space="preserve">Nguyễn Lan </t>
  </si>
  <si>
    <t>Chi</t>
  </si>
  <si>
    <t xml:space="preserve">Nguyễn Thị Hà </t>
  </si>
  <si>
    <t>Chinh</t>
  </si>
  <si>
    <t>Trương Việt</t>
  </si>
  <si>
    <t>Đoàn</t>
  </si>
  <si>
    <t>Đức</t>
  </si>
  <si>
    <t>Nguyễn Thùy</t>
  </si>
  <si>
    <t>Lê Thị</t>
  </si>
  <si>
    <t>Hà Thị Thanh</t>
  </si>
  <si>
    <t>Hiển</t>
  </si>
  <si>
    <t>Vương Thị</t>
  </si>
  <si>
    <t>Huyên</t>
  </si>
  <si>
    <t>Khánh</t>
  </si>
  <si>
    <t>Nguyễn thị</t>
  </si>
  <si>
    <t>14/2/2000</t>
  </si>
  <si>
    <t>Trương Ngọc</t>
  </si>
  <si>
    <t xml:space="preserve">Nguyễn Khánh </t>
  </si>
  <si>
    <t>Chu Thị</t>
  </si>
  <si>
    <t>Lý</t>
  </si>
  <si>
    <t>Nguyễn Thanh</t>
  </si>
  <si>
    <t>Ưng Thị</t>
  </si>
  <si>
    <t>Nguyễn Thị Kim</t>
  </si>
  <si>
    <t>Phạm Thị Minh</t>
  </si>
  <si>
    <t>Nguyễn Đan</t>
  </si>
  <si>
    <t xml:space="preserve">Tạ Thị </t>
  </si>
  <si>
    <t>Thoa</t>
  </si>
  <si>
    <t>Dương Thị Minh</t>
  </si>
  <si>
    <t>Đào Thị Thu</t>
  </si>
  <si>
    <t>Quách Thị Hạnh</t>
  </si>
  <si>
    <t>Tư</t>
  </si>
  <si>
    <t>Đỗ Anh</t>
  </si>
  <si>
    <t>Tuấn</t>
  </si>
  <si>
    <t>Nguyễn Thị Tú</t>
  </si>
  <si>
    <t>Ưng Thị Thảo</t>
  </si>
  <si>
    <t>Vân</t>
  </si>
  <si>
    <t>Xuân</t>
  </si>
  <si>
    <t>Ngô Thị Hải</t>
  </si>
  <si>
    <t>Phùng Thị Hải</t>
  </si>
  <si>
    <t>Diêm Khải</t>
  </si>
  <si>
    <t>Phạm Thế</t>
  </si>
  <si>
    <t>Bùi Minh</t>
  </si>
  <si>
    <t xml:space="preserve">Lại Thị </t>
  </si>
  <si>
    <t>Châm</t>
  </si>
  <si>
    <t>Phan Thị</t>
  </si>
  <si>
    <t>Chung</t>
  </si>
  <si>
    <t>Bùi Đức</t>
  </si>
  <si>
    <t>Công</t>
  </si>
  <si>
    <t>Phạm Thị Thu</t>
  </si>
  <si>
    <t>Cúc</t>
  </si>
  <si>
    <t xml:space="preserve">Nguyễn Quang </t>
  </si>
  <si>
    <t>Dân</t>
  </si>
  <si>
    <t>Dần</t>
  </si>
  <si>
    <t>Chu Thị Thùy</t>
  </si>
  <si>
    <t>Tống Thị Thanh</t>
  </si>
  <si>
    <t>Nông Văn</t>
  </si>
  <si>
    <t>Lê Bảo</t>
  </si>
  <si>
    <t>Khang</t>
  </si>
  <si>
    <t>Kiều</t>
  </si>
  <si>
    <t>Nguyễn Mạnh</t>
  </si>
  <si>
    <t>Trịnh Thị Thùy</t>
  </si>
  <si>
    <t>Tạ Duy</t>
  </si>
  <si>
    <t>Nguyễn Thành</t>
  </si>
  <si>
    <t xml:space="preserve">Dương Thị Thanh </t>
  </si>
  <si>
    <t>Nguyễn Duy</t>
  </si>
  <si>
    <t xml:space="preserve">Đỗ Văn </t>
  </si>
  <si>
    <t>Thân Thị Thu</t>
  </si>
  <si>
    <t>Lưu Xuân</t>
  </si>
  <si>
    <t>Vũ Đình</t>
  </si>
  <si>
    <t>Tỉnh</t>
  </si>
  <si>
    <t>Toàn</t>
  </si>
  <si>
    <t>Hà Thị</t>
  </si>
  <si>
    <t>Vũ Huyền</t>
  </si>
  <si>
    <t>Huỳnh Anh</t>
  </si>
  <si>
    <t>Tuyết</t>
  </si>
  <si>
    <t>Thời gian:   8h 00' ngày 26 tháng 12 năm 2018</t>
  </si>
  <si>
    <r>
      <t xml:space="preserve">Học phần:  </t>
    </r>
    <r>
      <rPr>
        <b/>
        <sz val="12"/>
        <rFont val="Arial"/>
        <family val="2"/>
      </rPr>
      <t>Pháp luật đại cương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</si>
</sst>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1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1" xfId="58" applyFont="1" applyBorder="1" applyAlignment="1">
      <alignment horizontal="center"/>
      <protection/>
    </xf>
    <xf numFmtId="165" fontId="23" fillId="0" borderId="31" xfId="58" applyNumberFormat="1" applyFont="1" applyBorder="1" applyAlignment="1">
      <alignment horizontal="center"/>
      <protection/>
    </xf>
    <xf numFmtId="0" fontId="24" fillId="0" borderId="32" xfId="58" applyFont="1" applyBorder="1">
      <alignment/>
      <protection/>
    </xf>
    <xf numFmtId="0" fontId="23" fillId="0" borderId="33" xfId="58" applyFont="1" applyBorder="1">
      <alignment/>
      <protection/>
    </xf>
    <xf numFmtId="14" fontId="25" fillId="0" borderId="31" xfId="58" applyNumberFormat="1" applyFont="1" applyBorder="1" applyAlignment="1">
      <alignment horizontal="center"/>
      <protection/>
    </xf>
    <xf numFmtId="0" fontId="24" fillId="0" borderId="31" xfId="58" applyFont="1" applyBorder="1">
      <alignment/>
      <protection/>
    </xf>
    <xf numFmtId="0" fontId="24" fillId="0" borderId="0" xfId="58" applyFont="1">
      <alignment/>
      <protection/>
    </xf>
    <xf numFmtId="14" fontId="24" fillId="0" borderId="31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1" xfId="58" applyFont="1" applyBorder="1" applyAlignment="1">
      <alignment horizontal="center" vertical="center" wrapText="1"/>
      <protection/>
    </xf>
    <xf numFmtId="0" fontId="23" fillId="0" borderId="32" xfId="58" applyFont="1" applyBorder="1" applyAlignment="1">
      <alignment horizontal="right" vertical="center" wrapText="1"/>
      <protection/>
    </xf>
    <xf numFmtId="0" fontId="23" fillId="0" borderId="33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wrapText="1"/>
    </xf>
    <xf numFmtId="0" fontId="17" fillId="0" borderId="34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35" xfId="0" applyFont="1" applyFill="1" applyBorder="1" applyAlignment="1">
      <alignment wrapText="1"/>
    </xf>
    <xf numFmtId="14" fontId="18" fillId="0" borderId="3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29" xfId="0" applyFont="1" applyFill="1" applyBorder="1" applyAlignment="1">
      <alignment wrapText="1"/>
    </xf>
    <xf numFmtId="0" fontId="17" fillId="0" borderId="30" xfId="0" applyFont="1" applyBorder="1" applyAlignment="1">
      <alignment wrapText="1"/>
    </xf>
    <xf numFmtId="0" fontId="17" fillId="33" borderId="33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14" fontId="18" fillId="33" borderId="37" xfId="0" applyNumberFormat="1" applyFont="1" applyFill="1" applyBorder="1" applyAlignment="1">
      <alignment horizontal="center"/>
    </xf>
    <xf numFmtId="0" fontId="19" fillId="33" borderId="29" xfId="57" applyFont="1" applyFill="1" applyBorder="1" applyAlignment="1">
      <alignment wrapText="1"/>
      <protection/>
    </xf>
    <xf numFmtId="0" fontId="17" fillId="33" borderId="29" xfId="0" applyFont="1" applyFill="1" applyBorder="1" applyAlignment="1">
      <alignment horizontal="left"/>
    </xf>
    <xf numFmtId="0" fontId="19" fillId="33" borderId="38" xfId="0" applyFont="1" applyFill="1" applyBorder="1" applyAlignment="1">
      <alignment horizontal="left" wrapText="1"/>
    </xf>
    <xf numFmtId="0" fontId="17" fillId="33" borderId="39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0" fontId="19" fillId="33" borderId="30" xfId="57" applyFont="1" applyFill="1" applyBorder="1" applyAlignment="1">
      <alignment wrapText="1"/>
      <protection/>
    </xf>
    <xf numFmtId="0" fontId="17" fillId="33" borderId="29" xfId="0" applyFont="1" applyFill="1" applyBorder="1" applyAlignment="1">
      <alignment horizontal="left" wrapText="1"/>
    </xf>
    <xf numFmtId="0" fontId="19" fillId="0" borderId="29" xfId="0" applyFont="1" applyBorder="1" applyAlignment="1">
      <alignment/>
    </xf>
    <xf numFmtId="0" fontId="17" fillId="33" borderId="32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8"/>
  <sheetViews>
    <sheetView zoomScalePageLayoutView="0" workbookViewId="0" topLeftCell="A151">
      <selection activeCell="C163" sqref="C163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19</v>
      </c>
    </row>
    <row r="4" spans="1:7" ht="15.75">
      <c r="A4" s="1"/>
      <c r="B4" s="30">
        <v>1</v>
      </c>
      <c r="C4" s="63" t="s">
        <v>25</v>
      </c>
      <c r="D4" s="74" t="s">
        <v>63</v>
      </c>
      <c r="E4" s="64">
        <v>35406</v>
      </c>
      <c r="F4" s="62" t="s">
        <v>45</v>
      </c>
      <c r="G4" s="10">
        <v>1</v>
      </c>
    </row>
    <row r="5" spans="1:7" ht="15.75">
      <c r="A5" s="1"/>
      <c r="B5" s="30">
        <v>2</v>
      </c>
      <c r="C5" s="72" t="s">
        <v>140</v>
      </c>
      <c r="D5" s="74" t="s">
        <v>14</v>
      </c>
      <c r="E5" s="64">
        <v>36579</v>
      </c>
      <c r="F5" s="62" t="s">
        <v>47</v>
      </c>
      <c r="G5" s="10">
        <v>2</v>
      </c>
    </row>
    <row r="6" spans="1:7" ht="15.75">
      <c r="A6" s="1"/>
      <c r="B6" s="30">
        <v>3</v>
      </c>
      <c r="C6" s="108" t="s">
        <v>186</v>
      </c>
      <c r="D6" s="115" t="s">
        <v>14</v>
      </c>
      <c r="E6" s="105">
        <v>36637</v>
      </c>
      <c r="F6" s="62" t="s">
        <v>50</v>
      </c>
      <c r="G6" s="10">
        <v>3</v>
      </c>
    </row>
    <row r="7" spans="1:7" ht="15.75">
      <c r="A7" s="1"/>
      <c r="B7" s="30">
        <v>4</v>
      </c>
      <c r="C7" s="65" t="s">
        <v>94</v>
      </c>
      <c r="D7" s="74" t="s">
        <v>95</v>
      </c>
      <c r="E7" s="67">
        <v>36335</v>
      </c>
      <c r="F7" s="62" t="s">
        <v>45</v>
      </c>
      <c r="G7" s="10">
        <v>4</v>
      </c>
    </row>
    <row r="8" spans="1:7" ht="15.75">
      <c r="A8" s="1"/>
      <c r="B8" s="30">
        <v>5</v>
      </c>
      <c r="C8" s="127" t="s">
        <v>141</v>
      </c>
      <c r="D8" s="74" t="s">
        <v>14</v>
      </c>
      <c r="E8" s="67">
        <v>35251</v>
      </c>
      <c r="F8" s="62" t="s">
        <v>47</v>
      </c>
      <c r="G8" s="10">
        <v>5</v>
      </c>
    </row>
    <row r="9" spans="1:7" ht="15.75">
      <c r="A9" s="1"/>
      <c r="B9" s="30">
        <v>6</v>
      </c>
      <c r="C9" s="112" t="s">
        <v>187</v>
      </c>
      <c r="D9" s="115" t="s">
        <v>14</v>
      </c>
      <c r="E9" s="81">
        <v>34105</v>
      </c>
      <c r="F9" s="62" t="s">
        <v>50</v>
      </c>
      <c r="G9" s="10">
        <v>6</v>
      </c>
    </row>
    <row r="10" spans="1:7" ht="15.75">
      <c r="A10" s="1"/>
      <c r="B10" s="30">
        <v>7</v>
      </c>
      <c r="C10" s="70" t="s">
        <v>96</v>
      </c>
      <c r="D10" s="78" t="s">
        <v>97</v>
      </c>
      <c r="E10" s="67">
        <v>36644</v>
      </c>
      <c r="F10" s="62" t="s">
        <v>45</v>
      </c>
      <c r="G10" s="10">
        <v>7</v>
      </c>
    </row>
    <row r="11" spans="1:7" ht="15.75">
      <c r="A11" s="1"/>
      <c r="B11" s="30">
        <v>8</v>
      </c>
      <c r="C11" s="68" t="s">
        <v>112</v>
      </c>
      <c r="D11" s="74" t="s">
        <v>14</v>
      </c>
      <c r="E11" s="75">
        <v>36851</v>
      </c>
      <c r="F11" s="62" t="s">
        <v>47</v>
      </c>
      <c r="G11" s="10">
        <v>8</v>
      </c>
    </row>
    <row r="12" spans="1:7" ht="15.75">
      <c r="A12" s="1"/>
      <c r="B12" s="30">
        <v>9</v>
      </c>
      <c r="C12" s="112" t="s">
        <v>188</v>
      </c>
      <c r="D12" s="115" t="s">
        <v>24</v>
      </c>
      <c r="E12" s="81">
        <v>36886</v>
      </c>
      <c r="F12" s="62" t="s">
        <v>50</v>
      </c>
      <c r="G12" s="10">
        <v>9</v>
      </c>
    </row>
    <row r="13" spans="1:7" ht="15.75">
      <c r="A13" s="1"/>
      <c r="B13" s="30">
        <v>10</v>
      </c>
      <c r="C13" s="68" t="s">
        <v>98</v>
      </c>
      <c r="D13" s="74" t="s">
        <v>69</v>
      </c>
      <c r="E13" s="67">
        <v>36649</v>
      </c>
      <c r="F13" s="62" t="s">
        <v>45</v>
      </c>
      <c r="G13" s="10">
        <v>10</v>
      </c>
    </row>
    <row r="14" spans="1:7" ht="15.75">
      <c r="A14" s="1"/>
      <c r="B14" s="30">
        <v>11</v>
      </c>
      <c r="C14" s="69" t="s">
        <v>142</v>
      </c>
      <c r="D14" s="74" t="s">
        <v>14</v>
      </c>
      <c r="E14" s="67">
        <v>36666</v>
      </c>
      <c r="F14" s="62" t="s">
        <v>47</v>
      </c>
      <c r="G14" s="10">
        <v>11</v>
      </c>
    </row>
    <row r="15" spans="1:7" ht="15.75">
      <c r="A15" s="1"/>
      <c r="B15" s="30">
        <v>12</v>
      </c>
      <c r="C15" s="112" t="s">
        <v>189</v>
      </c>
      <c r="D15" s="115" t="s">
        <v>190</v>
      </c>
      <c r="E15" s="81">
        <v>36776</v>
      </c>
      <c r="F15" s="62" t="s">
        <v>50</v>
      </c>
      <c r="G15" s="10">
        <v>12</v>
      </c>
    </row>
    <row r="16" spans="1:7" ht="15.75">
      <c r="A16" s="1"/>
      <c r="B16" s="30">
        <v>13</v>
      </c>
      <c r="C16" s="63" t="s">
        <v>99</v>
      </c>
      <c r="D16" s="74" t="s">
        <v>100</v>
      </c>
      <c r="E16" s="64">
        <v>36820</v>
      </c>
      <c r="F16" s="62" t="s">
        <v>45</v>
      </c>
      <c r="G16" s="10">
        <v>13</v>
      </c>
    </row>
    <row r="17" spans="1:7" ht="15.75">
      <c r="A17" s="1"/>
      <c r="B17" s="30">
        <v>14</v>
      </c>
      <c r="C17" s="63" t="s">
        <v>143</v>
      </c>
      <c r="D17" s="74" t="s">
        <v>14</v>
      </c>
      <c r="E17" s="64">
        <v>36837</v>
      </c>
      <c r="F17" s="62" t="s">
        <v>47</v>
      </c>
      <c r="G17" s="10">
        <v>14</v>
      </c>
    </row>
    <row r="18" spans="1:7" ht="15.75">
      <c r="A18" s="1"/>
      <c r="B18" s="30">
        <v>15</v>
      </c>
      <c r="C18" s="112" t="s">
        <v>191</v>
      </c>
      <c r="D18" s="115" t="s">
        <v>192</v>
      </c>
      <c r="E18" s="81">
        <v>36685</v>
      </c>
      <c r="F18" s="62" t="s">
        <v>50</v>
      </c>
      <c r="G18" s="10">
        <v>15</v>
      </c>
    </row>
    <row r="19" spans="1:7" ht="15.75">
      <c r="A19" s="1"/>
      <c r="B19" s="30">
        <v>16</v>
      </c>
      <c r="C19" s="69" t="s">
        <v>101</v>
      </c>
      <c r="D19" s="74" t="s">
        <v>9</v>
      </c>
      <c r="E19" s="67">
        <v>36864</v>
      </c>
      <c r="F19" s="62" t="s">
        <v>45</v>
      </c>
      <c r="G19" s="10">
        <v>16</v>
      </c>
    </row>
    <row r="20" spans="1:7" ht="15.75">
      <c r="A20" s="1"/>
      <c r="B20" s="30">
        <v>17</v>
      </c>
      <c r="C20" s="68" t="s">
        <v>144</v>
      </c>
      <c r="D20" s="74" t="s">
        <v>14</v>
      </c>
      <c r="E20" s="67">
        <v>36876</v>
      </c>
      <c r="F20" s="62" t="s">
        <v>47</v>
      </c>
      <c r="G20" s="10">
        <v>17</v>
      </c>
    </row>
    <row r="21" spans="1:7" ht="15.75">
      <c r="A21" s="1"/>
      <c r="B21" s="30">
        <v>18</v>
      </c>
      <c r="C21" s="112" t="s">
        <v>193</v>
      </c>
      <c r="D21" s="115" t="s">
        <v>194</v>
      </c>
      <c r="E21" s="81"/>
      <c r="F21" s="62" t="s">
        <v>50</v>
      </c>
      <c r="G21" s="10">
        <v>18</v>
      </c>
    </row>
    <row r="22" spans="1:7" ht="15.75">
      <c r="A22" s="1"/>
      <c r="B22" s="30">
        <v>19</v>
      </c>
      <c r="C22" s="68" t="s">
        <v>62</v>
      </c>
      <c r="D22" s="74" t="s">
        <v>26</v>
      </c>
      <c r="E22" s="67">
        <v>36728</v>
      </c>
      <c r="F22" s="62" t="s">
        <v>45</v>
      </c>
      <c r="G22" s="10">
        <v>19</v>
      </c>
    </row>
    <row r="23" spans="1:7" ht="15.75">
      <c r="A23" s="1"/>
      <c r="B23" s="30">
        <v>20</v>
      </c>
      <c r="C23" s="68" t="s">
        <v>64</v>
      </c>
      <c r="D23" s="74" t="s">
        <v>14</v>
      </c>
      <c r="E23" s="67">
        <v>36762</v>
      </c>
      <c r="F23" s="62" t="s">
        <v>47</v>
      </c>
      <c r="G23" s="10">
        <v>20</v>
      </c>
    </row>
    <row r="24" spans="1:7" ht="15.75">
      <c r="A24" s="1"/>
      <c r="B24" s="30">
        <v>21</v>
      </c>
      <c r="C24" s="112" t="s">
        <v>66</v>
      </c>
      <c r="D24" s="115" t="s">
        <v>194</v>
      </c>
      <c r="E24" s="81">
        <v>36777</v>
      </c>
      <c r="F24" s="62" t="s">
        <v>50</v>
      </c>
      <c r="G24" s="10">
        <v>21</v>
      </c>
    </row>
    <row r="25" spans="1:7" ht="15.75">
      <c r="A25" s="1"/>
      <c r="B25" s="30">
        <v>22</v>
      </c>
      <c r="C25" s="69" t="s">
        <v>28</v>
      </c>
      <c r="D25" s="74" t="s">
        <v>84</v>
      </c>
      <c r="E25" s="67">
        <v>36163</v>
      </c>
      <c r="F25" s="62" t="s">
        <v>45</v>
      </c>
      <c r="G25" s="10">
        <v>22</v>
      </c>
    </row>
    <row r="26" spans="1:7" ht="15.75">
      <c r="A26" s="1">
        <v>1</v>
      </c>
      <c r="B26" s="30">
        <v>23</v>
      </c>
      <c r="C26" s="65" t="s">
        <v>145</v>
      </c>
      <c r="D26" s="74" t="s">
        <v>146</v>
      </c>
      <c r="E26" s="61">
        <v>36628</v>
      </c>
      <c r="F26" s="62" t="s">
        <v>47</v>
      </c>
      <c r="G26" s="10">
        <v>23</v>
      </c>
    </row>
    <row r="27" spans="1:7" ht="15.75">
      <c r="A27" s="1"/>
      <c r="B27" s="30">
        <v>24</v>
      </c>
      <c r="C27" s="112" t="s">
        <v>195</v>
      </c>
      <c r="D27" s="115" t="s">
        <v>196</v>
      </c>
      <c r="E27" s="81">
        <v>36620</v>
      </c>
      <c r="F27" s="62" t="s">
        <v>50</v>
      </c>
      <c r="G27" s="10">
        <v>24</v>
      </c>
    </row>
    <row r="28" spans="1:7" ht="15.75">
      <c r="A28" s="1"/>
      <c r="B28" s="30">
        <v>25</v>
      </c>
      <c r="C28" s="63" t="s">
        <v>102</v>
      </c>
      <c r="D28" s="74" t="s">
        <v>34</v>
      </c>
      <c r="E28" s="64">
        <v>35394</v>
      </c>
      <c r="F28" s="62" t="s">
        <v>45</v>
      </c>
      <c r="G28" s="10">
        <v>25</v>
      </c>
    </row>
    <row r="29" spans="1:7" ht="15.75">
      <c r="A29" s="1"/>
      <c r="B29" s="30">
        <v>26</v>
      </c>
      <c r="C29" s="63" t="s">
        <v>147</v>
      </c>
      <c r="D29" s="74" t="s">
        <v>148</v>
      </c>
      <c r="E29" s="64">
        <v>36699</v>
      </c>
      <c r="F29" s="62" t="s">
        <v>47</v>
      </c>
      <c r="G29" s="10">
        <v>26</v>
      </c>
    </row>
    <row r="30" spans="1:7" ht="15.75">
      <c r="A30" s="1"/>
      <c r="B30" s="30">
        <v>27</v>
      </c>
      <c r="C30" s="108" t="s">
        <v>197</v>
      </c>
      <c r="D30" s="115" t="s">
        <v>76</v>
      </c>
      <c r="E30" s="105"/>
      <c r="F30" s="62" t="s">
        <v>50</v>
      </c>
      <c r="G30" s="10">
        <v>27</v>
      </c>
    </row>
    <row r="31" spans="1:7" ht="15.75">
      <c r="A31" s="1"/>
      <c r="B31" s="30">
        <v>28</v>
      </c>
      <c r="C31" s="76" t="s">
        <v>25</v>
      </c>
      <c r="D31" s="77" t="s">
        <v>42</v>
      </c>
      <c r="E31" s="105">
        <v>36611</v>
      </c>
      <c r="F31" s="62" t="s">
        <v>45</v>
      </c>
      <c r="G31" s="10">
        <v>28</v>
      </c>
    </row>
    <row r="32" spans="1:7" ht="15.75">
      <c r="A32" s="1"/>
      <c r="B32" s="30">
        <v>29</v>
      </c>
      <c r="C32" s="63" t="s">
        <v>149</v>
      </c>
      <c r="D32" s="74" t="s">
        <v>150</v>
      </c>
      <c r="E32" s="64">
        <v>36610</v>
      </c>
      <c r="F32" s="62" t="s">
        <v>47</v>
      </c>
      <c r="G32" s="10">
        <v>29</v>
      </c>
    </row>
    <row r="33" spans="1:7" ht="15.75">
      <c r="A33" s="1"/>
      <c r="B33" s="30">
        <v>30</v>
      </c>
      <c r="C33" s="108" t="s">
        <v>66</v>
      </c>
      <c r="D33" s="115" t="s">
        <v>198</v>
      </c>
      <c r="E33" s="105"/>
      <c r="F33" s="62" t="s">
        <v>50</v>
      </c>
      <c r="G33" s="10">
        <v>30</v>
      </c>
    </row>
    <row r="34" spans="1:7" ht="15.75">
      <c r="A34" s="1"/>
      <c r="B34" s="30">
        <v>31</v>
      </c>
      <c r="C34" s="63" t="s">
        <v>103</v>
      </c>
      <c r="D34" s="74" t="s">
        <v>104</v>
      </c>
      <c r="E34" s="64">
        <v>36086</v>
      </c>
      <c r="F34" s="62" t="s">
        <v>45</v>
      </c>
      <c r="G34" s="10">
        <v>31</v>
      </c>
    </row>
    <row r="35" spans="1:7" ht="15.75">
      <c r="A35" s="1"/>
      <c r="B35" s="30">
        <v>32</v>
      </c>
      <c r="C35" s="71" t="s">
        <v>151</v>
      </c>
      <c r="D35" s="116" t="s">
        <v>152</v>
      </c>
      <c r="E35" s="64">
        <v>36615</v>
      </c>
      <c r="F35" s="62" t="s">
        <v>47</v>
      </c>
      <c r="G35" s="10">
        <v>32</v>
      </c>
    </row>
    <row r="36" spans="1:7" ht="15.75">
      <c r="A36" s="1"/>
      <c r="B36" s="30">
        <v>33</v>
      </c>
      <c r="C36" s="108" t="s">
        <v>81</v>
      </c>
      <c r="D36" s="115" t="s">
        <v>199</v>
      </c>
      <c r="E36" s="105">
        <v>35829</v>
      </c>
      <c r="F36" s="62" t="s">
        <v>50</v>
      </c>
      <c r="G36" s="10">
        <v>33</v>
      </c>
    </row>
    <row r="37" spans="1:7" ht="15.75">
      <c r="A37" s="1"/>
      <c r="B37" s="30">
        <v>34</v>
      </c>
      <c r="C37" s="63" t="s">
        <v>105</v>
      </c>
      <c r="D37" s="74" t="s">
        <v>106</v>
      </c>
      <c r="E37" s="64"/>
      <c r="F37" s="62" t="s">
        <v>45</v>
      </c>
      <c r="G37" s="10">
        <v>34</v>
      </c>
    </row>
    <row r="38" spans="1:7" ht="15.75">
      <c r="A38" s="1"/>
      <c r="B38" s="30">
        <v>35</v>
      </c>
      <c r="C38" s="76" t="s">
        <v>44</v>
      </c>
      <c r="D38" s="77" t="s">
        <v>153</v>
      </c>
      <c r="E38" s="105">
        <v>35514</v>
      </c>
      <c r="F38" s="62" t="s">
        <v>47</v>
      </c>
      <c r="G38" s="10">
        <v>35</v>
      </c>
    </row>
    <row r="39" spans="1:7" ht="15.75">
      <c r="A39" s="1"/>
      <c r="B39" s="30">
        <v>36</v>
      </c>
      <c r="C39" s="108" t="s">
        <v>83</v>
      </c>
      <c r="D39" s="115" t="s">
        <v>153</v>
      </c>
      <c r="E39" s="105">
        <v>36833</v>
      </c>
      <c r="F39" s="62" t="s">
        <v>50</v>
      </c>
      <c r="G39" s="10">
        <v>36</v>
      </c>
    </row>
    <row r="40" spans="1:7" ht="15.75">
      <c r="A40" s="1"/>
      <c r="B40" s="30">
        <v>37</v>
      </c>
      <c r="C40" s="66" t="s">
        <v>107</v>
      </c>
      <c r="D40" s="78" t="s">
        <v>108</v>
      </c>
      <c r="E40" s="64">
        <v>36579</v>
      </c>
      <c r="F40" s="62" t="s">
        <v>45</v>
      </c>
      <c r="G40" s="10">
        <v>37</v>
      </c>
    </row>
    <row r="41" spans="1:7" ht="15.75">
      <c r="A41" s="1"/>
      <c r="B41" s="30">
        <v>38</v>
      </c>
      <c r="C41" s="65" t="s">
        <v>25</v>
      </c>
      <c r="D41" s="74" t="s">
        <v>69</v>
      </c>
      <c r="E41" s="64">
        <v>36721</v>
      </c>
      <c r="F41" s="62" t="s">
        <v>47</v>
      </c>
      <c r="G41" s="10">
        <v>38</v>
      </c>
    </row>
    <row r="42" spans="1:7" ht="15.75">
      <c r="A42" s="1"/>
      <c r="B42" s="30">
        <v>39</v>
      </c>
      <c r="C42" s="108" t="s">
        <v>200</v>
      </c>
      <c r="D42" s="115" t="s">
        <v>69</v>
      </c>
      <c r="E42" s="105">
        <v>36634</v>
      </c>
      <c r="F42" s="62" t="s">
        <v>50</v>
      </c>
      <c r="G42" s="10">
        <v>39</v>
      </c>
    </row>
    <row r="43" spans="1:7" ht="15.75">
      <c r="A43" s="1"/>
      <c r="B43" s="30">
        <v>40</v>
      </c>
      <c r="C43" s="63" t="s">
        <v>28</v>
      </c>
      <c r="D43" s="74" t="s">
        <v>109</v>
      </c>
      <c r="E43" s="64">
        <v>36728</v>
      </c>
      <c r="F43" s="62" t="s">
        <v>45</v>
      </c>
      <c r="G43" s="10">
        <v>40</v>
      </c>
    </row>
    <row r="44" spans="1:7" ht="15.75">
      <c r="A44" s="1"/>
      <c r="B44" s="30">
        <v>41</v>
      </c>
      <c r="C44" s="65" t="s">
        <v>143</v>
      </c>
      <c r="D44" s="74" t="s">
        <v>69</v>
      </c>
      <c r="E44" s="64">
        <v>36561</v>
      </c>
      <c r="F44" s="62" t="s">
        <v>47</v>
      </c>
      <c r="G44" s="10">
        <v>41</v>
      </c>
    </row>
    <row r="45" spans="1:7" ht="15.75">
      <c r="A45" s="1"/>
      <c r="B45" s="30">
        <v>42</v>
      </c>
      <c r="C45" s="108" t="s">
        <v>66</v>
      </c>
      <c r="D45" s="115" t="s">
        <v>84</v>
      </c>
      <c r="E45" s="105">
        <v>36673</v>
      </c>
      <c r="F45" s="62" t="s">
        <v>50</v>
      </c>
      <c r="G45" s="10">
        <v>42</v>
      </c>
    </row>
    <row r="46" spans="1:7" ht="15.75">
      <c r="A46" s="1"/>
      <c r="B46" s="30">
        <v>43</v>
      </c>
      <c r="C46" s="63" t="s">
        <v>110</v>
      </c>
      <c r="D46" s="74" t="s">
        <v>21</v>
      </c>
      <c r="E46" s="64" t="s">
        <v>111</v>
      </c>
      <c r="F46" s="62" t="s">
        <v>45</v>
      </c>
      <c r="G46" s="10">
        <v>43</v>
      </c>
    </row>
    <row r="47" spans="1:7" ht="15.75">
      <c r="A47" s="1"/>
      <c r="B47" s="30">
        <v>44</v>
      </c>
      <c r="C47" s="63" t="s">
        <v>154</v>
      </c>
      <c r="D47" s="74" t="s">
        <v>69</v>
      </c>
      <c r="E47" s="64">
        <v>36600</v>
      </c>
      <c r="F47" s="62" t="s">
        <v>47</v>
      </c>
      <c r="G47" s="10">
        <v>44</v>
      </c>
    </row>
    <row r="48" spans="1:7" ht="15.75">
      <c r="A48" s="1"/>
      <c r="B48" s="30">
        <v>45</v>
      </c>
      <c r="C48" s="108" t="s">
        <v>23</v>
      </c>
      <c r="D48" s="115" t="s">
        <v>33</v>
      </c>
      <c r="E48" s="105">
        <v>36574</v>
      </c>
      <c r="F48" s="62" t="s">
        <v>50</v>
      </c>
      <c r="G48" s="10">
        <v>45</v>
      </c>
    </row>
    <row r="49" spans="1:7" ht="15.75">
      <c r="A49" s="1"/>
      <c r="B49" s="30">
        <v>46</v>
      </c>
      <c r="C49" s="63" t="s">
        <v>25</v>
      </c>
      <c r="D49" s="74" t="s">
        <v>22</v>
      </c>
      <c r="E49" s="64">
        <v>36810</v>
      </c>
      <c r="F49" s="62" t="s">
        <v>45</v>
      </c>
      <c r="G49" s="10">
        <v>46</v>
      </c>
    </row>
    <row r="50" spans="1:7" ht="15.75">
      <c r="A50" s="1"/>
      <c r="B50" s="30">
        <v>47</v>
      </c>
      <c r="C50" s="65" t="s">
        <v>114</v>
      </c>
      <c r="D50" s="74" t="s">
        <v>40</v>
      </c>
      <c r="E50" s="61">
        <v>35966</v>
      </c>
      <c r="F50" s="62" t="s">
        <v>47</v>
      </c>
      <c r="G50" s="10">
        <v>47</v>
      </c>
    </row>
    <row r="51" spans="1:7" ht="15.75">
      <c r="A51" s="1"/>
      <c r="B51" s="30">
        <v>48</v>
      </c>
      <c r="C51" s="108" t="s">
        <v>25</v>
      </c>
      <c r="D51" s="115" t="s">
        <v>70</v>
      </c>
      <c r="E51" s="105">
        <v>36793</v>
      </c>
      <c r="F51" s="62" t="s">
        <v>50</v>
      </c>
      <c r="G51" s="10">
        <v>48</v>
      </c>
    </row>
    <row r="52" spans="1:7" ht="15.75">
      <c r="A52" s="1"/>
      <c r="B52" s="30">
        <v>49</v>
      </c>
      <c r="C52" s="128" t="s">
        <v>23</v>
      </c>
      <c r="D52" s="74" t="s">
        <v>22</v>
      </c>
      <c r="E52" s="67">
        <v>36692</v>
      </c>
      <c r="F52" s="62" t="s">
        <v>45</v>
      </c>
      <c r="G52" s="10">
        <v>49</v>
      </c>
    </row>
    <row r="53" spans="1:7" ht="15.75">
      <c r="A53" s="1"/>
      <c r="B53" s="30">
        <v>50</v>
      </c>
      <c r="C53" s="68" t="s">
        <v>155</v>
      </c>
      <c r="D53" s="74" t="s">
        <v>26</v>
      </c>
      <c r="E53" s="67">
        <v>36527</v>
      </c>
      <c r="F53" s="62" t="s">
        <v>47</v>
      </c>
      <c r="G53" s="10">
        <v>50</v>
      </c>
    </row>
    <row r="54" spans="1:7" ht="15.75">
      <c r="A54" s="1"/>
      <c r="B54" s="30">
        <v>51</v>
      </c>
      <c r="C54" s="107" t="s">
        <v>201</v>
      </c>
      <c r="D54" s="119" t="s">
        <v>34</v>
      </c>
      <c r="E54" s="120">
        <v>36862</v>
      </c>
      <c r="F54" s="62" t="s">
        <v>50</v>
      </c>
      <c r="G54" s="10">
        <v>51</v>
      </c>
    </row>
    <row r="55" spans="1:7" ht="15.75">
      <c r="A55" s="1"/>
      <c r="B55" s="30">
        <v>52</v>
      </c>
      <c r="C55" s="129" t="s">
        <v>112</v>
      </c>
      <c r="D55" s="130" t="s">
        <v>65</v>
      </c>
      <c r="E55" s="126">
        <v>36713</v>
      </c>
      <c r="F55" s="62" t="s">
        <v>45</v>
      </c>
      <c r="G55" s="10">
        <v>52</v>
      </c>
    </row>
    <row r="56" spans="1:7" ht="15.75">
      <c r="A56" s="1"/>
      <c r="B56" s="30">
        <v>53</v>
      </c>
      <c r="C56" s="66" t="s">
        <v>25</v>
      </c>
      <c r="D56" s="78" t="s">
        <v>26</v>
      </c>
      <c r="E56" s="64">
        <v>36746</v>
      </c>
      <c r="F56" s="62" t="s">
        <v>47</v>
      </c>
      <c r="G56" s="10">
        <v>53</v>
      </c>
    </row>
    <row r="57" spans="1:7" ht="15.75">
      <c r="A57" s="1"/>
      <c r="B57" s="30">
        <v>54</v>
      </c>
      <c r="C57" s="108" t="s">
        <v>28</v>
      </c>
      <c r="D57" s="115" t="s">
        <v>35</v>
      </c>
      <c r="E57" s="105">
        <v>36610</v>
      </c>
      <c r="F57" s="62" t="s">
        <v>50</v>
      </c>
      <c r="G57" s="10">
        <v>54</v>
      </c>
    </row>
    <row r="58" spans="1:7" ht="15.75">
      <c r="A58" s="1"/>
      <c r="B58" s="30">
        <v>55</v>
      </c>
      <c r="C58" s="63" t="s">
        <v>113</v>
      </c>
      <c r="D58" s="74" t="s">
        <v>65</v>
      </c>
      <c r="E58" s="64">
        <v>36838</v>
      </c>
      <c r="F58" s="62" t="s">
        <v>45</v>
      </c>
      <c r="G58" s="10">
        <v>55</v>
      </c>
    </row>
    <row r="59" spans="1:7" ht="15.75">
      <c r="A59" s="1"/>
      <c r="B59" s="30">
        <v>56</v>
      </c>
      <c r="C59" s="68" t="s">
        <v>25</v>
      </c>
      <c r="D59" s="74" t="s">
        <v>26</v>
      </c>
      <c r="E59" s="64">
        <v>36810</v>
      </c>
      <c r="F59" s="62" t="s">
        <v>47</v>
      </c>
      <c r="G59" s="10">
        <v>56</v>
      </c>
    </row>
    <row r="60" spans="1:7" ht="15.75">
      <c r="A60" s="1"/>
      <c r="B60" s="30">
        <v>57</v>
      </c>
      <c r="C60" s="108" t="s">
        <v>25</v>
      </c>
      <c r="D60" s="115" t="s">
        <v>21</v>
      </c>
      <c r="E60" s="105">
        <v>36696</v>
      </c>
      <c r="F60" s="62" t="s">
        <v>50</v>
      </c>
      <c r="G60" s="10">
        <v>57</v>
      </c>
    </row>
    <row r="61" spans="1:7" ht="15.75">
      <c r="A61" s="1"/>
      <c r="B61" s="30">
        <v>58</v>
      </c>
      <c r="C61" s="68" t="s">
        <v>25</v>
      </c>
      <c r="D61" s="74" t="s">
        <v>65</v>
      </c>
      <c r="E61" s="67">
        <v>36330</v>
      </c>
      <c r="F61" s="62" t="s">
        <v>45</v>
      </c>
      <c r="G61" s="10">
        <v>58</v>
      </c>
    </row>
    <row r="62" spans="1:7" ht="15.75">
      <c r="A62" s="1"/>
      <c r="B62" s="30">
        <v>59</v>
      </c>
      <c r="C62" s="69" t="s">
        <v>28</v>
      </c>
      <c r="D62" s="74" t="s">
        <v>70</v>
      </c>
      <c r="E62" s="67">
        <v>36824</v>
      </c>
      <c r="F62" s="62" t="s">
        <v>47</v>
      </c>
      <c r="G62" s="10">
        <v>59</v>
      </c>
    </row>
    <row r="63" spans="1:7" ht="15.75">
      <c r="A63" s="1"/>
      <c r="B63" s="30">
        <v>60</v>
      </c>
      <c r="C63" s="112" t="s">
        <v>202</v>
      </c>
      <c r="D63" s="115" t="s">
        <v>39</v>
      </c>
      <c r="E63" s="81">
        <v>36549</v>
      </c>
      <c r="F63" s="62" t="s">
        <v>50</v>
      </c>
      <c r="G63" s="10">
        <v>60</v>
      </c>
    </row>
    <row r="64" spans="1:7" ht="15.75">
      <c r="A64" s="1"/>
      <c r="B64" s="30">
        <v>61</v>
      </c>
      <c r="C64" s="69" t="s">
        <v>25</v>
      </c>
      <c r="D64" s="74" t="s">
        <v>15</v>
      </c>
      <c r="E64" s="67">
        <v>35806</v>
      </c>
      <c r="F64" s="62" t="s">
        <v>45</v>
      </c>
      <c r="G64" s="10">
        <v>61</v>
      </c>
    </row>
    <row r="65" spans="1:7" ht="15.75">
      <c r="A65" s="1"/>
      <c r="B65" s="30">
        <v>62</v>
      </c>
      <c r="C65" s="63" t="s">
        <v>23</v>
      </c>
      <c r="D65" s="74" t="s">
        <v>34</v>
      </c>
      <c r="E65" s="64">
        <v>36301</v>
      </c>
      <c r="F65" s="62" t="s">
        <v>47</v>
      </c>
      <c r="G65" s="10">
        <v>62</v>
      </c>
    </row>
    <row r="66" spans="1:7" ht="15.75">
      <c r="A66" s="1"/>
      <c r="B66" s="30">
        <v>63</v>
      </c>
      <c r="C66" s="112" t="s">
        <v>25</v>
      </c>
      <c r="D66" s="115" t="s">
        <v>29</v>
      </c>
      <c r="E66" s="81">
        <v>36789</v>
      </c>
      <c r="F66" s="62" t="s">
        <v>50</v>
      </c>
      <c r="G66" s="10">
        <v>63</v>
      </c>
    </row>
    <row r="67" spans="1:7" ht="15.75">
      <c r="A67" s="1"/>
      <c r="B67" s="30">
        <v>64</v>
      </c>
      <c r="C67" s="71" t="s">
        <v>114</v>
      </c>
      <c r="D67" s="74" t="s">
        <v>15</v>
      </c>
      <c r="E67" s="67">
        <v>36839</v>
      </c>
      <c r="F67" s="62" t="s">
        <v>45</v>
      </c>
      <c r="G67" s="10">
        <v>64</v>
      </c>
    </row>
    <row r="68" spans="1:7" ht="15.75">
      <c r="A68" s="1"/>
      <c r="B68" s="30">
        <v>65</v>
      </c>
      <c r="C68" s="135" t="s">
        <v>156</v>
      </c>
      <c r="D68" s="124" t="s">
        <v>157</v>
      </c>
      <c r="E68" s="125">
        <v>36872</v>
      </c>
      <c r="F68" s="62" t="s">
        <v>47</v>
      </c>
      <c r="G68" s="10">
        <v>65</v>
      </c>
    </row>
    <row r="69" spans="1:7" ht="15.75">
      <c r="A69" s="1"/>
      <c r="B69" s="30">
        <v>66</v>
      </c>
      <c r="C69" s="108" t="s">
        <v>203</v>
      </c>
      <c r="D69" s="115" t="s">
        <v>204</v>
      </c>
      <c r="E69" s="105">
        <v>36286</v>
      </c>
      <c r="F69" s="62" t="s">
        <v>50</v>
      </c>
      <c r="G69" s="10">
        <v>66</v>
      </c>
    </row>
    <row r="70" spans="1:7" ht="15.75">
      <c r="A70" s="1"/>
      <c r="B70" s="30">
        <v>67</v>
      </c>
      <c r="C70" s="65" t="s">
        <v>87</v>
      </c>
      <c r="D70" s="74" t="s">
        <v>115</v>
      </c>
      <c r="E70" s="64">
        <v>36757</v>
      </c>
      <c r="F70" s="121" t="s">
        <v>45</v>
      </c>
      <c r="G70" s="10">
        <v>67</v>
      </c>
    </row>
    <row r="71" spans="1:7" ht="15.75">
      <c r="A71" s="1"/>
      <c r="B71" s="30">
        <v>68</v>
      </c>
      <c r="C71" s="63" t="s">
        <v>158</v>
      </c>
      <c r="D71" s="74" t="s">
        <v>104</v>
      </c>
      <c r="E71" s="64">
        <v>36825</v>
      </c>
      <c r="F71" s="62" t="s">
        <v>47</v>
      </c>
      <c r="G71" s="10">
        <v>68</v>
      </c>
    </row>
    <row r="72" spans="1:7" ht="15.75">
      <c r="A72" s="1"/>
      <c r="B72" s="30">
        <v>69</v>
      </c>
      <c r="C72" s="112" t="s">
        <v>25</v>
      </c>
      <c r="D72" s="115" t="s">
        <v>205</v>
      </c>
      <c r="E72" s="105">
        <v>36588</v>
      </c>
      <c r="F72" s="62" t="s">
        <v>50</v>
      </c>
      <c r="G72" s="10">
        <v>69</v>
      </c>
    </row>
    <row r="73" spans="1:7" ht="15.75">
      <c r="A73" s="1"/>
      <c r="B73" s="30">
        <v>70</v>
      </c>
      <c r="C73" s="63" t="s">
        <v>87</v>
      </c>
      <c r="D73" s="74" t="s">
        <v>116</v>
      </c>
      <c r="E73" s="64">
        <v>36825</v>
      </c>
      <c r="F73" s="121" t="s">
        <v>45</v>
      </c>
      <c r="G73" s="10">
        <v>70</v>
      </c>
    </row>
    <row r="74" spans="1:7" ht="15.75">
      <c r="A74" s="1"/>
      <c r="B74" s="30">
        <v>71</v>
      </c>
      <c r="C74" s="63" t="s">
        <v>25</v>
      </c>
      <c r="D74" s="74" t="s">
        <v>27</v>
      </c>
      <c r="E74" s="64">
        <v>36534</v>
      </c>
      <c r="F74" s="62" t="s">
        <v>47</v>
      </c>
      <c r="G74" s="10">
        <v>71</v>
      </c>
    </row>
    <row r="75" spans="1:7" ht="15.75">
      <c r="A75" s="1"/>
      <c r="B75" s="30">
        <v>72</v>
      </c>
      <c r="C75" s="108" t="s">
        <v>206</v>
      </c>
      <c r="D75" s="115" t="s">
        <v>15</v>
      </c>
      <c r="E75" s="105">
        <v>36339</v>
      </c>
      <c r="F75" s="62" t="s">
        <v>50</v>
      </c>
      <c r="G75" s="10">
        <v>72</v>
      </c>
    </row>
    <row r="76" spans="1:7" ht="15.75">
      <c r="A76" s="1"/>
      <c r="B76" s="30">
        <v>73</v>
      </c>
      <c r="C76" s="65" t="s">
        <v>81</v>
      </c>
      <c r="D76" s="117" t="s">
        <v>82</v>
      </c>
      <c r="E76" s="80">
        <v>36435</v>
      </c>
      <c r="F76" s="121" t="s">
        <v>45</v>
      </c>
      <c r="G76" s="10">
        <v>73</v>
      </c>
    </row>
    <row r="77" spans="1:7" ht="15.75">
      <c r="A77" s="1"/>
      <c r="B77" s="30">
        <v>74</v>
      </c>
      <c r="C77" s="63" t="s">
        <v>79</v>
      </c>
      <c r="D77" s="74" t="s">
        <v>27</v>
      </c>
      <c r="E77" s="64">
        <v>36669</v>
      </c>
      <c r="F77" s="62" t="s">
        <v>47</v>
      </c>
      <c r="G77" s="10">
        <v>74</v>
      </c>
    </row>
    <row r="78" spans="1:7" ht="15.75">
      <c r="A78" s="1"/>
      <c r="B78" s="30">
        <v>75</v>
      </c>
      <c r="C78" s="108" t="s">
        <v>25</v>
      </c>
      <c r="D78" s="115" t="s">
        <v>15</v>
      </c>
      <c r="E78" s="105">
        <v>36750</v>
      </c>
      <c r="F78" s="62" t="s">
        <v>50</v>
      </c>
      <c r="G78" s="10">
        <v>75</v>
      </c>
    </row>
    <row r="79" spans="1:7" ht="15.75">
      <c r="A79" s="1"/>
      <c r="B79" s="30">
        <v>76</v>
      </c>
      <c r="C79" s="63" t="s">
        <v>25</v>
      </c>
      <c r="D79" s="74" t="s">
        <v>117</v>
      </c>
      <c r="E79" s="64">
        <v>34772</v>
      </c>
      <c r="F79" s="121" t="s">
        <v>45</v>
      </c>
      <c r="G79" s="10">
        <v>76</v>
      </c>
    </row>
    <row r="80" spans="1:7" ht="15.75">
      <c r="A80" s="1"/>
      <c r="B80" s="30">
        <v>77</v>
      </c>
      <c r="C80" s="65" t="s">
        <v>25</v>
      </c>
      <c r="D80" s="74" t="s">
        <v>21</v>
      </c>
      <c r="E80" s="61">
        <v>36453</v>
      </c>
      <c r="F80" s="62" t="s">
        <v>47</v>
      </c>
      <c r="G80" s="10">
        <v>77</v>
      </c>
    </row>
    <row r="81" spans="1:7" ht="15.75">
      <c r="A81" s="1"/>
      <c r="B81" s="30">
        <v>78</v>
      </c>
      <c r="C81" s="108" t="s">
        <v>207</v>
      </c>
      <c r="D81" s="115" t="s">
        <v>15</v>
      </c>
      <c r="E81" s="105">
        <v>36707</v>
      </c>
      <c r="F81" s="62" t="s">
        <v>50</v>
      </c>
      <c r="G81" s="10">
        <v>78</v>
      </c>
    </row>
    <row r="82" spans="1:7" ht="15.75">
      <c r="A82" s="1"/>
      <c r="B82" s="30">
        <v>79</v>
      </c>
      <c r="C82" s="63" t="s">
        <v>118</v>
      </c>
      <c r="D82" s="74" t="s">
        <v>117</v>
      </c>
      <c r="E82" s="64">
        <v>36537</v>
      </c>
      <c r="F82" s="121" t="s">
        <v>45</v>
      </c>
      <c r="G82" s="10">
        <v>79</v>
      </c>
    </row>
    <row r="83" spans="1:7" ht="15.75">
      <c r="A83" s="1"/>
      <c r="B83" s="30">
        <v>80</v>
      </c>
      <c r="C83" s="63" t="s">
        <v>155</v>
      </c>
      <c r="D83" s="74" t="s">
        <v>22</v>
      </c>
      <c r="E83" s="64">
        <v>36683</v>
      </c>
      <c r="F83" s="62" t="s">
        <v>47</v>
      </c>
      <c r="G83" s="10">
        <v>80</v>
      </c>
    </row>
    <row r="84" spans="1:7" ht="15.75">
      <c r="A84" s="1"/>
      <c r="B84" s="30">
        <v>81</v>
      </c>
      <c r="C84" s="108" t="s">
        <v>208</v>
      </c>
      <c r="D84" s="115" t="s">
        <v>116</v>
      </c>
      <c r="E84" s="105">
        <v>36470</v>
      </c>
      <c r="F84" s="62" t="s">
        <v>50</v>
      </c>
      <c r="G84" s="10">
        <v>81</v>
      </c>
    </row>
    <row r="85" spans="1:7" ht="15.75">
      <c r="A85" s="1"/>
      <c r="B85" s="30">
        <v>82</v>
      </c>
      <c r="C85" s="65" t="s">
        <v>119</v>
      </c>
      <c r="D85" s="74" t="s">
        <v>120</v>
      </c>
      <c r="E85" s="67">
        <v>36457</v>
      </c>
      <c r="F85" s="121" t="s">
        <v>45</v>
      </c>
      <c r="G85" s="10">
        <v>82</v>
      </c>
    </row>
    <row r="86" spans="1:7" ht="15.75">
      <c r="A86" s="1"/>
      <c r="B86" s="30">
        <v>83</v>
      </c>
      <c r="C86" s="63" t="s">
        <v>28</v>
      </c>
      <c r="D86" s="74" t="s">
        <v>159</v>
      </c>
      <c r="E86" s="67">
        <v>36682</v>
      </c>
      <c r="F86" s="62" t="s">
        <v>47</v>
      </c>
      <c r="G86" s="10">
        <v>83</v>
      </c>
    </row>
    <row r="87" spans="1:7" ht="15.75">
      <c r="A87" s="1"/>
      <c r="B87" s="30">
        <v>84</v>
      </c>
      <c r="C87" s="112" t="s">
        <v>209</v>
      </c>
      <c r="D87" s="115" t="s">
        <v>16</v>
      </c>
      <c r="E87" s="81"/>
      <c r="F87" s="62" t="s">
        <v>50</v>
      </c>
      <c r="G87" s="10">
        <v>84</v>
      </c>
    </row>
    <row r="88" spans="1:7" ht="15.75">
      <c r="A88" s="1"/>
      <c r="B88" s="30">
        <v>85</v>
      </c>
      <c r="C88" s="68" t="s">
        <v>121</v>
      </c>
      <c r="D88" s="74" t="s">
        <v>41</v>
      </c>
      <c r="E88" s="67">
        <v>36832</v>
      </c>
      <c r="F88" s="121" t="s">
        <v>45</v>
      </c>
      <c r="G88" s="10">
        <v>85</v>
      </c>
    </row>
    <row r="89" spans="1:7" ht="15.75">
      <c r="A89" s="1"/>
      <c r="B89" s="30">
        <v>86</v>
      </c>
      <c r="C89" s="68" t="s">
        <v>131</v>
      </c>
      <c r="D89" s="74" t="s">
        <v>29</v>
      </c>
      <c r="E89" s="67">
        <v>36482</v>
      </c>
      <c r="F89" s="62" t="s">
        <v>47</v>
      </c>
      <c r="G89" s="10">
        <v>86</v>
      </c>
    </row>
    <row r="90" spans="1:7" ht="15.75">
      <c r="A90" s="1"/>
      <c r="B90" s="30">
        <v>87</v>
      </c>
      <c r="C90" s="112" t="s">
        <v>103</v>
      </c>
      <c r="D90" s="115" t="s">
        <v>77</v>
      </c>
      <c r="E90" s="81">
        <v>36574</v>
      </c>
      <c r="F90" s="62" t="s">
        <v>50</v>
      </c>
      <c r="G90" s="10">
        <v>87</v>
      </c>
    </row>
    <row r="91" spans="1:7" ht="15.75">
      <c r="A91" s="1"/>
      <c r="B91" s="30">
        <v>88</v>
      </c>
      <c r="C91" s="68" t="s">
        <v>28</v>
      </c>
      <c r="D91" s="74" t="s">
        <v>122</v>
      </c>
      <c r="E91" s="67">
        <v>36416</v>
      </c>
      <c r="F91" s="121" t="s">
        <v>45</v>
      </c>
      <c r="G91" s="10">
        <v>88</v>
      </c>
    </row>
    <row r="92" spans="1:7" ht="15.75">
      <c r="A92" s="1"/>
      <c r="B92" s="30">
        <v>89</v>
      </c>
      <c r="C92" s="134" t="s">
        <v>101</v>
      </c>
      <c r="D92" s="79" t="s">
        <v>160</v>
      </c>
      <c r="E92" s="131">
        <v>36787</v>
      </c>
      <c r="F92" s="62" t="s">
        <v>47</v>
      </c>
      <c r="G92" s="10">
        <v>89</v>
      </c>
    </row>
    <row r="93" spans="1:7" ht="15.75">
      <c r="A93" s="1"/>
      <c r="B93" s="30">
        <v>90</v>
      </c>
      <c r="C93" s="112" t="s">
        <v>210</v>
      </c>
      <c r="D93" s="115" t="s">
        <v>78</v>
      </c>
      <c r="E93" s="81">
        <v>36374</v>
      </c>
      <c r="F93" s="62" t="s">
        <v>50</v>
      </c>
      <c r="G93" s="10">
        <v>90</v>
      </c>
    </row>
    <row r="94" spans="1:7" ht="15.75">
      <c r="A94" s="1"/>
      <c r="B94" s="30">
        <v>91</v>
      </c>
      <c r="C94" s="68" t="s">
        <v>123</v>
      </c>
      <c r="D94" s="74" t="s">
        <v>124</v>
      </c>
      <c r="E94" s="67">
        <v>36696</v>
      </c>
      <c r="F94" s="121" t="s">
        <v>45</v>
      </c>
      <c r="G94" s="10">
        <v>91</v>
      </c>
    </row>
    <row r="95" spans="1:7" ht="15.75">
      <c r="A95" s="1"/>
      <c r="B95" s="30">
        <v>92</v>
      </c>
      <c r="C95" s="68" t="s">
        <v>161</v>
      </c>
      <c r="D95" s="74" t="s">
        <v>65</v>
      </c>
      <c r="E95" s="67" t="s">
        <v>162</v>
      </c>
      <c r="F95" s="62" t="s">
        <v>47</v>
      </c>
      <c r="G95" s="10">
        <v>92</v>
      </c>
    </row>
    <row r="96" spans="1:7" ht="15.75">
      <c r="A96" s="1"/>
      <c r="B96" s="30">
        <v>93</v>
      </c>
      <c r="C96" s="112" t="s">
        <v>25</v>
      </c>
      <c r="D96" s="115" t="s">
        <v>0</v>
      </c>
      <c r="E96" s="81">
        <v>36687</v>
      </c>
      <c r="F96" s="62" t="s">
        <v>50</v>
      </c>
      <c r="G96" s="10">
        <v>93</v>
      </c>
    </row>
    <row r="97" spans="1:7" ht="15.75">
      <c r="A97" s="1"/>
      <c r="B97" s="30">
        <v>94</v>
      </c>
      <c r="C97" s="68" t="s">
        <v>125</v>
      </c>
      <c r="D97" s="74" t="s">
        <v>72</v>
      </c>
      <c r="E97" s="67">
        <v>36374</v>
      </c>
      <c r="F97" s="121" t="s">
        <v>45</v>
      </c>
      <c r="G97" s="10">
        <v>94</v>
      </c>
    </row>
    <row r="98" spans="1:7" ht="15.75">
      <c r="A98" s="1"/>
      <c r="B98" s="30">
        <v>95</v>
      </c>
      <c r="C98" s="112" t="s">
        <v>163</v>
      </c>
      <c r="D98" s="109" t="s">
        <v>65</v>
      </c>
      <c r="E98" s="81">
        <v>36598</v>
      </c>
      <c r="F98" s="62" t="s">
        <v>47</v>
      </c>
      <c r="G98" s="10">
        <v>95</v>
      </c>
    </row>
    <row r="99" spans="1:7" ht="15.75">
      <c r="A99" s="1"/>
      <c r="B99" s="30">
        <v>96</v>
      </c>
      <c r="C99" s="112" t="s">
        <v>25</v>
      </c>
      <c r="D99" s="115" t="s">
        <v>36</v>
      </c>
      <c r="E99" s="81">
        <v>35249</v>
      </c>
      <c r="F99" s="62" t="s">
        <v>50</v>
      </c>
      <c r="G99" s="10">
        <v>96</v>
      </c>
    </row>
    <row r="100" spans="1:7" ht="16.5">
      <c r="A100" s="1"/>
      <c r="B100" s="30">
        <v>97</v>
      </c>
      <c r="C100" s="132" t="s">
        <v>126</v>
      </c>
      <c r="D100" s="73" t="s">
        <v>37</v>
      </c>
      <c r="E100" s="67">
        <v>36868</v>
      </c>
      <c r="F100" s="121" t="s">
        <v>45</v>
      </c>
      <c r="G100" s="10">
        <v>97</v>
      </c>
    </row>
    <row r="101" spans="1:7" ht="15.75">
      <c r="A101" s="1"/>
      <c r="B101" s="30">
        <v>98</v>
      </c>
      <c r="C101" s="106" t="s">
        <v>164</v>
      </c>
      <c r="D101" s="74" t="s">
        <v>15</v>
      </c>
      <c r="E101" s="67">
        <v>36832</v>
      </c>
      <c r="F101" s="62" t="s">
        <v>47</v>
      </c>
      <c r="G101" s="10">
        <v>98</v>
      </c>
    </row>
    <row r="102" spans="1:7" ht="15.75">
      <c r="A102" s="1"/>
      <c r="B102" s="30">
        <v>99</v>
      </c>
      <c r="C102" s="123" t="s">
        <v>73</v>
      </c>
      <c r="D102" s="115" t="s">
        <v>30</v>
      </c>
      <c r="E102" s="81">
        <v>36746</v>
      </c>
      <c r="F102" s="62" t="s">
        <v>50</v>
      </c>
      <c r="G102" s="10">
        <v>99</v>
      </c>
    </row>
    <row r="103" spans="1:7" ht="15.75">
      <c r="A103" s="1"/>
      <c r="B103" s="30">
        <v>100</v>
      </c>
      <c r="C103" s="63" t="s">
        <v>25</v>
      </c>
      <c r="D103" s="74" t="s">
        <v>37</v>
      </c>
      <c r="E103" s="64">
        <v>36204</v>
      </c>
      <c r="F103" s="121" t="s">
        <v>45</v>
      </c>
      <c r="G103" s="10">
        <v>100</v>
      </c>
    </row>
    <row r="104" spans="1:7" ht="15.75">
      <c r="A104" s="1"/>
      <c r="B104" s="30">
        <v>101</v>
      </c>
      <c r="C104" s="108" t="s">
        <v>25</v>
      </c>
      <c r="D104" s="109" t="s">
        <v>46</v>
      </c>
      <c r="E104" s="105">
        <v>36733</v>
      </c>
      <c r="F104" s="62" t="s">
        <v>47</v>
      </c>
      <c r="G104" s="10">
        <v>101</v>
      </c>
    </row>
    <row r="105" spans="1:7" ht="15.75">
      <c r="A105" s="1"/>
      <c r="B105" s="30">
        <v>102</v>
      </c>
      <c r="C105" s="108" t="s">
        <v>25</v>
      </c>
      <c r="D105" s="115" t="s">
        <v>30</v>
      </c>
      <c r="E105" s="105">
        <v>36615</v>
      </c>
      <c r="F105" s="62" t="s">
        <v>50</v>
      </c>
      <c r="G105" s="10">
        <v>102</v>
      </c>
    </row>
    <row r="106" spans="1:7" ht="15.75">
      <c r="A106" s="1"/>
      <c r="B106" s="30">
        <v>103</v>
      </c>
      <c r="C106" s="63" t="s">
        <v>127</v>
      </c>
      <c r="D106" s="74" t="s">
        <v>37</v>
      </c>
      <c r="E106" s="64">
        <v>36620</v>
      </c>
      <c r="F106" s="121" t="s">
        <v>45</v>
      </c>
      <c r="G106" s="10">
        <v>103</v>
      </c>
    </row>
    <row r="107" spans="1:7" ht="15.75">
      <c r="A107" s="1"/>
      <c r="B107" s="30">
        <v>104</v>
      </c>
      <c r="C107" s="108" t="s">
        <v>165</v>
      </c>
      <c r="D107" s="109" t="s">
        <v>166</v>
      </c>
      <c r="E107" s="105">
        <v>34977</v>
      </c>
      <c r="F107" s="62" t="s">
        <v>47</v>
      </c>
      <c r="G107" s="10">
        <v>104</v>
      </c>
    </row>
    <row r="108" spans="1:7" ht="15.75">
      <c r="A108" s="1"/>
      <c r="B108" s="30">
        <v>105</v>
      </c>
      <c r="C108" s="107" t="s">
        <v>211</v>
      </c>
      <c r="D108" s="119" t="s">
        <v>86</v>
      </c>
      <c r="E108" s="120">
        <v>36749</v>
      </c>
      <c r="F108" s="62" t="s">
        <v>50</v>
      </c>
      <c r="G108" s="10">
        <v>105</v>
      </c>
    </row>
    <row r="109" spans="1:7" ht="15.75">
      <c r="A109" s="1"/>
      <c r="B109" s="30">
        <v>106</v>
      </c>
      <c r="C109" s="65" t="s">
        <v>128</v>
      </c>
      <c r="D109" s="74" t="s">
        <v>0</v>
      </c>
      <c r="E109" s="64">
        <v>36572</v>
      </c>
      <c r="F109" s="121" t="s">
        <v>45</v>
      </c>
      <c r="G109" s="10">
        <v>106</v>
      </c>
    </row>
    <row r="110" spans="1:7" ht="15.75">
      <c r="A110" s="1"/>
      <c r="B110" s="30">
        <v>107</v>
      </c>
      <c r="C110" s="65" t="s">
        <v>167</v>
      </c>
      <c r="D110" s="74" t="s">
        <v>117</v>
      </c>
      <c r="E110" s="64">
        <v>36762</v>
      </c>
      <c r="F110" s="62" t="s">
        <v>47</v>
      </c>
      <c r="G110" s="10">
        <v>107</v>
      </c>
    </row>
    <row r="111" spans="1:7" ht="15.75">
      <c r="A111" s="1"/>
      <c r="B111" s="30">
        <v>108</v>
      </c>
      <c r="C111" s="108" t="s">
        <v>212</v>
      </c>
      <c r="D111" s="115" t="s">
        <v>75</v>
      </c>
      <c r="E111" s="105">
        <v>36626</v>
      </c>
      <c r="F111" s="62" t="s">
        <v>50</v>
      </c>
      <c r="G111" s="10">
        <v>108</v>
      </c>
    </row>
    <row r="112" spans="1:7" ht="15.75">
      <c r="A112" s="1"/>
      <c r="B112" s="30">
        <v>109</v>
      </c>
      <c r="C112" s="70" t="s">
        <v>87</v>
      </c>
      <c r="D112" s="78" t="s">
        <v>0</v>
      </c>
      <c r="E112" s="67">
        <v>36566</v>
      </c>
      <c r="F112" s="121" t="s">
        <v>45</v>
      </c>
      <c r="G112" s="10">
        <v>109</v>
      </c>
    </row>
    <row r="113" spans="1:7" ht="15.75">
      <c r="A113" s="1"/>
      <c r="B113" s="30">
        <v>110</v>
      </c>
      <c r="C113" s="69" t="s">
        <v>25</v>
      </c>
      <c r="D113" s="74" t="s">
        <v>12</v>
      </c>
      <c r="E113" s="67">
        <v>36771</v>
      </c>
      <c r="F113" s="62" t="s">
        <v>47</v>
      </c>
      <c r="G113" s="10">
        <v>110</v>
      </c>
    </row>
    <row r="114" spans="1:7" ht="15.75">
      <c r="A114" s="1"/>
      <c r="B114" s="30">
        <v>111</v>
      </c>
      <c r="C114" s="112" t="s">
        <v>213</v>
      </c>
      <c r="D114" s="115" t="s">
        <v>31</v>
      </c>
      <c r="E114" s="81">
        <v>36675</v>
      </c>
      <c r="F114" s="62" t="s">
        <v>50</v>
      </c>
      <c r="G114" s="10">
        <v>111</v>
      </c>
    </row>
    <row r="115" spans="1:7" ht="15.75">
      <c r="A115" s="1"/>
      <c r="B115" s="30">
        <v>112</v>
      </c>
      <c r="C115" s="68" t="s">
        <v>71</v>
      </c>
      <c r="D115" s="74" t="s">
        <v>36</v>
      </c>
      <c r="E115" s="67">
        <v>36714</v>
      </c>
      <c r="F115" s="121" t="s">
        <v>45</v>
      </c>
      <c r="G115" s="10">
        <v>112</v>
      </c>
    </row>
    <row r="116" spans="1:7" ht="15.75">
      <c r="A116" s="1"/>
      <c r="B116" s="30">
        <v>113</v>
      </c>
      <c r="C116" s="112" t="s">
        <v>168</v>
      </c>
      <c r="D116" s="109" t="s">
        <v>12</v>
      </c>
      <c r="E116" s="81">
        <v>36678</v>
      </c>
      <c r="F116" s="62" t="s">
        <v>47</v>
      </c>
      <c r="G116" s="10">
        <v>113</v>
      </c>
    </row>
    <row r="117" spans="1:7" ht="15.75">
      <c r="A117" s="1"/>
      <c r="B117" s="30">
        <v>114</v>
      </c>
      <c r="C117" s="112" t="s">
        <v>87</v>
      </c>
      <c r="D117" s="115" t="s">
        <v>48</v>
      </c>
      <c r="E117" s="81">
        <v>36481</v>
      </c>
      <c r="F117" s="62" t="s">
        <v>50</v>
      </c>
      <c r="G117" s="10">
        <v>114</v>
      </c>
    </row>
    <row r="118" spans="1:7" ht="15.75">
      <c r="A118" s="1"/>
      <c r="B118" s="30">
        <v>115</v>
      </c>
      <c r="C118" s="68" t="s">
        <v>73</v>
      </c>
      <c r="D118" s="74" t="s">
        <v>30</v>
      </c>
      <c r="E118" s="67">
        <v>36528</v>
      </c>
      <c r="F118" s="121" t="s">
        <v>45</v>
      </c>
      <c r="G118" s="10">
        <v>115</v>
      </c>
    </row>
    <row r="119" spans="1:7" ht="15.75">
      <c r="A119" s="1"/>
      <c r="B119" s="30">
        <v>116</v>
      </c>
      <c r="C119" s="118" t="s">
        <v>169</v>
      </c>
      <c r="D119" s="113" t="s">
        <v>74</v>
      </c>
      <c r="E119" s="75">
        <v>36717</v>
      </c>
      <c r="F119" s="62" t="s">
        <v>47</v>
      </c>
      <c r="G119" s="10">
        <v>116</v>
      </c>
    </row>
    <row r="120" spans="1:7" ht="15.75">
      <c r="A120" s="1"/>
      <c r="B120" s="30">
        <v>117</v>
      </c>
      <c r="C120" s="112" t="s">
        <v>214</v>
      </c>
      <c r="D120" s="115" t="s">
        <v>49</v>
      </c>
      <c r="E120" s="81">
        <v>36731</v>
      </c>
      <c r="F120" s="62" t="s">
        <v>50</v>
      </c>
      <c r="G120" s="10">
        <v>117</v>
      </c>
    </row>
    <row r="121" spans="1:7" ht="15.75">
      <c r="A121" s="1"/>
      <c r="B121" s="30">
        <v>118</v>
      </c>
      <c r="C121" s="68" t="s">
        <v>68</v>
      </c>
      <c r="D121" s="74" t="s">
        <v>129</v>
      </c>
      <c r="E121" s="67">
        <v>36084</v>
      </c>
      <c r="F121" s="121" t="s">
        <v>45</v>
      </c>
      <c r="G121" s="10">
        <v>118</v>
      </c>
    </row>
    <row r="122" spans="1:7" ht="15.75">
      <c r="A122" s="1"/>
      <c r="B122" s="30">
        <v>119</v>
      </c>
      <c r="C122" s="112" t="s">
        <v>170</v>
      </c>
      <c r="D122" s="109" t="s">
        <v>36</v>
      </c>
      <c r="E122" s="81">
        <v>36834</v>
      </c>
      <c r="F122" s="62" t="s">
        <v>47</v>
      </c>
      <c r="G122" s="10">
        <v>119</v>
      </c>
    </row>
    <row r="123" spans="1:7" ht="15.75">
      <c r="A123" s="1"/>
      <c r="B123" s="30">
        <v>120</v>
      </c>
      <c r="C123" s="112" t="s">
        <v>215</v>
      </c>
      <c r="D123" s="115" t="s">
        <v>216</v>
      </c>
      <c r="E123" s="81">
        <v>36378</v>
      </c>
      <c r="F123" s="62" t="s">
        <v>50</v>
      </c>
      <c r="G123" s="10">
        <v>120</v>
      </c>
    </row>
    <row r="124" spans="1:7" ht="15.75">
      <c r="A124" s="1"/>
      <c r="B124" s="30">
        <v>121</v>
      </c>
      <c r="C124" s="68" t="s">
        <v>25</v>
      </c>
      <c r="D124" s="74" t="s">
        <v>130</v>
      </c>
      <c r="E124" s="67">
        <v>36284</v>
      </c>
      <c r="F124" s="121" t="s">
        <v>45</v>
      </c>
      <c r="G124" s="10">
        <v>121</v>
      </c>
    </row>
    <row r="125" spans="1:7" ht="15.75">
      <c r="A125" s="1"/>
      <c r="B125" s="30">
        <v>122</v>
      </c>
      <c r="C125" s="69" t="s">
        <v>171</v>
      </c>
      <c r="D125" s="74" t="s">
        <v>43</v>
      </c>
      <c r="E125" s="67">
        <v>36531</v>
      </c>
      <c r="F125" s="62" t="s">
        <v>47</v>
      </c>
      <c r="G125" s="10">
        <v>122</v>
      </c>
    </row>
    <row r="126" spans="1:7" ht="15.75">
      <c r="A126" s="1"/>
      <c r="B126" s="30">
        <v>123</v>
      </c>
      <c r="C126" s="112" t="s">
        <v>25</v>
      </c>
      <c r="D126" s="115" t="s">
        <v>217</v>
      </c>
      <c r="E126" s="81">
        <v>36717</v>
      </c>
      <c r="F126" s="62" t="s">
        <v>50</v>
      </c>
      <c r="G126" s="10">
        <v>123</v>
      </c>
    </row>
    <row r="127" spans="1:7" ht="15.75">
      <c r="A127" s="1"/>
      <c r="B127" s="30">
        <v>124</v>
      </c>
      <c r="C127" s="68" t="s">
        <v>25</v>
      </c>
      <c r="D127" s="74" t="s">
        <v>31</v>
      </c>
      <c r="E127" s="67">
        <v>36828</v>
      </c>
      <c r="F127" s="121" t="s">
        <v>45</v>
      </c>
      <c r="G127" s="10">
        <v>124</v>
      </c>
    </row>
    <row r="128" spans="1:7" ht="15.75">
      <c r="A128" s="1"/>
      <c r="B128" s="30">
        <v>125</v>
      </c>
      <c r="C128" s="112" t="s">
        <v>66</v>
      </c>
      <c r="D128" s="109" t="s">
        <v>17</v>
      </c>
      <c r="E128" s="81">
        <v>36483</v>
      </c>
      <c r="F128" s="62" t="s">
        <v>47</v>
      </c>
      <c r="G128" s="10">
        <v>125</v>
      </c>
    </row>
    <row r="129" spans="1:7" ht="15.75">
      <c r="A129" s="1"/>
      <c r="B129" s="30">
        <v>126</v>
      </c>
      <c r="C129" s="112" t="s">
        <v>66</v>
      </c>
      <c r="D129" s="115" t="s">
        <v>217</v>
      </c>
      <c r="E129" s="81">
        <v>36873</v>
      </c>
      <c r="F129" s="62" t="s">
        <v>50</v>
      </c>
      <c r="G129" s="10">
        <v>126</v>
      </c>
    </row>
    <row r="130" spans="1:7" ht="15.75">
      <c r="A130" s="1"/>
      <c r="B130" s="30">
        <v>127</v>
      </c>
      <c r="C130" s="68" t="s">
        <v>131</v>
      </c>
      <c r="D130" s="74" t="s">
        <v>132</v>
      </c>
      <c r="E130" s="67">
        <v>36725</v>
      </c>
      <c r="F130" s="121" t="s">
        <v>45</v>
      </c>
      <c r="G130" s="10">
        <v>127</v>
      </c>
    </row>
    <row r="131" spans="1:7" ht="15.75">
      <c r="A131" s="1"/>
      <c r="B131" s="30">
        <v>128</v>
      </c>
      <c r="C131" s="68" t="s">
        <v>172</v>
      </c>
      <c r="D131" s="74" t="s">
        <v>31</v>
      </c>
      <c r="E131" s="67">
        <v>36729</v>
      </c>
      <c r="F131" s="62" t="s">
        <v>47</v>
      </c>
      <c r="G131" s="10">
        <v>128</v>
      </c>
    </row>
    <row r="132" spans="1:7" ht="15.75">
      <c r="A132" s="1"/>
      <c r="B132" s="30">
        <v>129</v>
      </c>
      <c r="C132" s="112" t="s">
        <v>218</v>
      </c>
      <c r="D132" s="115" t="s">
        <v>1</v>
      </c>
      <c r="E132" s="81">
        <v>36442</v>
      </c>
      <c r="F132" s="62" t="s">
        <v>50</v>
      </c>
      <c r="G132" s="10">
        <v>129</v>
      </c>
    </row>
    <row r="133" spans="1:7" ht="15.75">
      <c r="A133" s="1"/>
      <c r="B133" s="30">
        <v>130</v>
      </c>
      <c r="C133" s="68" t="s">
        <v>25</v>
      </c>
      <c r="D133" s="74" t="s">
        <v>48</v>
      </c>
      <c r="E133" s="67">
        <v>36679</v>
      </c>
      <c r="F133" s="121" t="s">
        <v>45</v>
      </c>
      <c r="G133" s="10">
        <v>130</v>
      </c>
    </row>
    <row r="134" spans="1:7" ht="15.75">
      <c r="A134" s="1"/>
      <c r="B134" s="30">
        <v>131</v>
      </c>
      <c r="C134" s="112" t="s">
        <v>25</v>
      </c>
      <c r="D134" s="109" t="s">
        <v>173</v>
      </c>
      <c r="E134" s="81">
        <v>36726</v>
      </c>
      <c r="F134" s="62" t="s">
        <v>47</v>
      </c>
      <c r="G134" s="10">
        <v>131</v>
      </c>
    </row>
    <row r="135" spans="1:7" ht="15.75">
      <c r="A135" s="1"/>
      <c r="B135" s="30">
        <v>132</v>
      </c>
      <c r="C135" s="112" t="s">
        <v>219</v>
      </c>
      <c r="D135" s="115" t="s">
        <v>1</v>
      </c>
      <c r="E135" s="81">
        <v>36439</v>
      </c>
      <c r="F135" s="62" t="s">
        <v>50</v>
      </c>
      <c r="G135" s="10">
        <v>132</v>
      </c>
    </row>
    <row r="136" spans="1:7" ht="15.75">
      <c r="A136" s="1"/>
      <c r="B136" s="30">
        <v>133</v>
      </c>
      <c r="C136" s="68" t="s">
        <v>25</v>
      </c>
      <c r="D136" s="74" t="s">
        <v>49</v>
      </c>
      <c r="E136" s="67">
        <v>36858</v>
      </c>
      <c r="F136" s="121" t="s">
        <v>45</v>
      </c>
      <c r="G136" s="10">
        <v>133</v>
      </c>
    </row>
    <row r="137" spans="1:7" ht="15.75">
      <c r="A137" s="1"/>
      <c r="B137" s="30">
        <v>134</v>
      </c>
      <c r="C137" s="112" t="s">
        <v>28</v>
      </c>
      <c r="D137" s="109" t="s">
        <v>173</v>
      </c>
      <c r="E137" s="81">
        <v>36649</v>
      </c>
      <c r="F137" s="62" t="s">
        <v>47</v>
      </c>
      <c r="G137" s="10">
        <v>134</v>
      </c>
    </row>
    <row r="138" spans="1:7" ht="15.75">
      <c r="A138" s="1"/>
      <c r="B138" s="30">
        <v>135</v>
      </c>
      <c r="C138" s="112" t="s">
        <v>220</v>
      </c>
      <c r="D138" s="115" t="s">
        <v>179</v>
      </c>
      <c r="E138" s="81">
        <v>36828</v>
      </c>
      <c r="F138" s="62" t="s">
        <v>50</v>
      </c>
      <c r="G138" s="10">
        <v>135</v>
      </c>
    </row>
    <row r="139" spans="1:7" ht="15.75">
      <c r="A139" s="1">
        <v>19</v>
      </c>
      <c r="B139" s="30">
        <v>136</v>
      </c>
      <c r="C139" s="69" t="s">
        <v>96</v>
      </c>
      <c r="D139" s="74" t="s">
        <v>80</v>
      </c>
      <c r="E139" s="67">
        <v>36220</v>
      </c>
      <c r="F139" s="121" t="s">
        <v>45</v>
      </c>
      <c r="G139" s="10">
        <v>136</v>
      </c>
    </row>
    <row r="140" spans="1:7" ht="15.75">
      <c r="A140" s="1"/>
      <c r="B140" s="30">
        <v>137</v>
      </c>
      <c r="C140" s="69" t="s">
        <v>25</v>
      </c>
      <c r="D140" s="111" t="s">
        <v>48</v>
      </c>
      <c r="E140" s="67">
        <v>36871</v>
      </c>
      <c r="F140" s="62" t="s">
        <v>47</v>
      </c>
      <c r="G140" s="10">
        <v>137</v>
      </c>
    </row>
    <row r="141" spans="1:7" ht="15.75">
      <c r="A141" s="1"/>
      <c r="B141" s="30">
        <v>138</v>
      </c>
      <c r="C141" s="112" t="s">
        <v>25</v>
      </c>
      <c r="D141" s="115" t="s">
        <v>221</v>
      </c>
      <c r="E141" s="81">
        <v>36761</v>
      </c>
      <c r="F141" s="62" t="s">
        <v>50</v>
      </c>
      <c r="G141" s="10">
        <v>138</v>
      </c>
    </row>
    <row r="142" spans="1:7" ht="15.75">
      <c r="A142" s="1"/>
      <c r="B142" s="30">
        <v>139</v>
      </c>
      <c r="C142" s="68" t="s">
        <v>133</v>
      </c>
      <c r="D142" s="74" t="s">
        <v>134</v>
      </c>
      <c r="E142" s="67">
        <v>36565</v>
      </c>
      <c r="F142" s="121" t="s">
        <v>45</v>
      </c>
      <c r="G142" s="10">
        <v>139</v>
      </c>
    </row>
    <row r="143" spans="1:7" ht="15.75">
      <c r="A143" s="1"/>
      <c r="B143" s="30">
        <v>140</v>
      </c>
      <c r="C143" s="69" t="s">
        <v>174</v>
      </c>
      <c r="D143" s="74" t="s">
        <v>38</v>
      </c>
      <c r="E143" s="67">
        <v>36875</v>
      </c>
      <c r="F143" s="62" t="s">
        <v>47</v>
      </c>
      <c r="G143" s="10">
        <v>140</v>
      </c>
    </row>
    <row r="144" spans="1:7" ht="15.75">
      <c r="A144" s="1"/>
      <c r="B144" s="30">
        <v>141</v>
      </c>
      <c r="C144" s="112" t="s">
        <v>20</v>
      </c>
      <c r="D144" s="115" t="s">
        <v>183</v>
      </c>
      <c r="E144" s="81">
        <v>36767</v>
      </c>
      <c r="F144" s="62" t="s">
        <v>50</v>
      </c>
      <c r="G144" s="10">
        <v>141</v>
      </c>
    </row>
    <row r="145" spans="1:7" ht="15.75">
      <c r="A145" s="1"/>
      <c r="B145" s="30">
        <v>142</v>
      </c>
      <c r="C145" s="68" t="s">
        <v>25</v>
      </c>
      <c r="D145" s="74" t="s">
        <v>1</v>
      </c>
      <c r="E145" s="67">
        <v>36861</v>
      </c>
      <c r="F145" s="121" t="s">
        <v>45</v>
      </c>
      <c r="G145" s="10">
        <v>142</v>
      </c>
    </row>
    <row r="146" spans="1:7" ht="15.75">
      <c r="A146" s="1"/>
      <c r="B146" s="30">
        <v>143</v>
      </c>
      <c r="C146" s="69" t="s">
        <v>85</v>
      </c>
      <c r="D146" s="74" t="s">
        <v>49</v>
      </c>
      <c r="E146" s="67">
        <v>36557</v>
      </c>
      <c r="F146" s="62" t="s">
        <v>47</v>
      </c>
      <c r="G146" s="10">
        <v>143</v>
      </c>
    </row>
    <row r="147" spans="1:7" ht="15.75">
      <c r="A147" s="1"/>
      <c r="B147" s="30">
        <v>144</v>
      </c>
      <c r="C147" s="68" t="s">
        <v>135</v>
      </c>
      <c r="D147" s="74" t="s">
        <v>136</v>
      </c>
      <c r="E147" s="67">
        <v>36801</v>
      </c>
      <c r="F147" s="121" t="s">
        <v>45</v>
      </c>
      <c r="G147" s="10">
        <v>145</v>
      </c>
    </row>
    <row r="148" spans="1:7" ht="15.75">
      <c r="A148" s="1"/>
      <c r="B148" s="30">
        <v>145</v>
      </c>
      <c r="C148" s="118" t="s">
        <v>175</v>
      </c>
      <c r="D148" s="113" t="s">
        <v>1</v>
      </c>
      <c r="E148" s="75">
        <v>36848</v>
      </c>
      <c r="F148" s="62" t="s">
        <v>47</v>
      </c>
      <c r="G148" s="10">
        <v>146</v>
      </c>
    </row>
    <row r="149" spans="1:7" ht="15.75">
      <c r="A149" s="1"/>
      <c r="B149" s="30">
        <v>146</v>
      </c>
      <c r="C149" s="68" t="s">
        <v>137</v>
      </c>
      <c r="D149" s="74" t="s">
        <v>32</v>
      </c>
      <c r="E149" s="67">
        <v>36536</v>
      </c>
      <c r="F149" s="121" t="s">
        <v>45</v>
      </c>
      <c r="G149" s="10">
        <v>148</v>
      </c>
    </row>
    <row r="150" spans="1:7" ht="15.75">
      <c r="A150" s="1"/>
      <c r="B150" s="30">
        <v>147</v>
      </c>
      <c r="C150" s="68" t="s">
        <v>176</v>
      </c>
      <c r="D150" s="74" t="s">
        <v>1</v>
      </c>
      <c r="E150" s="67">
        <v>36786</v>
      </c>
      <c r="F150" s="62" t="s">
        <v>47</v>
      </c>
      <c r="G150" s="10">
        <v>149</v>
      </c>
    </row>
    <row r="151" spans="1:7" ht="15.75">
      <c r="A151" s="1">
        <v>21</v>
      </c>
      <c r="B151" s="30">
        <v>148</v>
      </c>
      <c r="C151" s="68" t="s">
        <v>138</v>
      </c>
      <c r="D151" s="74" t="s">
        <v>32</v>
      </c>
      <c r="E151" s="67">
        <v>36695</v>
      </c>
      <c r="F151" s="121" t="s">
        <v>45</v>
      </c>
      <c r="G151" s="10">
        <v>151</v>
      </c>
    </row>
    <row r="152" spans="1:7" ht="15.75">
      <c r="A152" s="1"/>
      <c r="B152" s="30">
        <v>149</v>
      </c>
      <c r="C152" s="68" t="s">
        <v>113</v>
      </c>
      <c r="D152" s="74" t="s">
        <v>1</v>
      </c>
      <c r="E152" s="67">
        <v>36796</v>
      </c>
      <c r="F152" s="62" t="s">
        <v>47</v>
      </c>
      <c r="G152" s="10">
        <v>152</v>
      </c>
    </row>
    <row r="153" spans="1:7" ht="15.75">
      <c r="A153" s="1"/>
      <c r="B153" s="30">
        <v>150</v>
      </c>
      <c r="C153" s="68" t="s">
        <v>62</v>
      </c>
      <c r="D153" s="74" t="s">
        <v>32</v>
      </c>
      <c r="E153" s="67">
        <v>36624</v>
      </c>
      <c r="F153" s="121" t="s">
        <v>45</v>
      </c>
      <c r="G153" s="10">
        <v>154</v>
      </c>
    </row>
    <row r="154" spans="1:7" ht="15.75">
      <c r="A154" s="1"/>
      <c r="B154" s="30">
        <v>151</v>
      </c>
      <c r="C154" s="112" t="s">
        <v>87</v>
      </c>
      <c r="D154" s="115" t="s">
        <v>177</v>
      </c>
      <c r="E154" s="81">
        <v>36737</v>
      </c>
      <c r="F154" s="62" t="s">
        <v>47</v>
      </c>
      <c r="G154" s="10">
        <v>155</v>
      </c>
    </row>
    <row r="155" spans="1:7" ht="15.75">
      <c r="A155" s="1"/>
      <c r="B155" s="30">
        <v>152</v>
      </c>
      <c r="C155" s="68" t="s">
        <v>139</v>
      </c>
      <c r="D155" s="74" t="s">
        <v>32</v>
      </c>
      <c r="E155" s="67">
        <v>36644</v>
      </c>
      <c r="F155" s="121" t="s">
        <v>45</v>
      </c>
      <c r="G155" s="10">
        <v>157</v>
      </c>
    </row>
    <row r="156" spans="1:7" ht="15.75">
      <c r="A156" s="1"/>
      <c r="B156" s="30">
        <v>153</v>
      </c>
      <c r="C156" s="122" t="s">
        <v>178</v>
      </c>
      <c r="D156" s="114" t="s">
        <v>179</v>
      </c>
      <c r="E156" s="81">
        <v>36792</v>
      </c>
      <c r="F156" s="62" t="s">
        <v>47</v>
      </c>
      <c r="G156" s="10">
        <v>158</v>
      </c>
    </row>
    <row r="157" spans="1:7" ht="15.75">
      <c r="A157" s="1"/>
      <c r="B157" s="30">
        <v>154</v>
      </c>
      <c r="C157" s="133" t="s">
        <v>23</v>
      </c>
      <c r="D157" s="111" t="s">
        <v>67</v>
      </c>
      <c r="E157" s="67">
        <v>36539</v>
      </c>
      <c r="F157" s="62" t="s">
        <v>47</v>
      </c>
      <c r="G157" s="10">
        <v>161</v>
      </c>
    </row>
    <row r="158" spans="1:7" ht="15.75">
      <c r="A158" s="15"/>
      <c r="B158" s="30">
        <v>155</v>
      </c>
      <c r="C158" s="112" t="s">
        <v>180</v>
      </c>
      <c r="D158" s="115" t="s">
        <v>67</v>
      </c>
      <c r="E158" s="81">
        <v>36487</v>
      </c>
      <c r="F158" s="62" t="s">
        <v>47</v>
      </c>
      <c r="G158" s="10">
        <v>164</v>
      </c>
    </row>
    <row r="159" spans="1:7" ht="15.75">
      <c r="A159" s="1"/>
      <c r="B159" s="30">
        <v>156</v>
      </c>
      <c r="C159" s="118" t="s">
        <v>181</v>
      </c>
      <c r="D159" s="113" t="s">
        <v>182</v>
      </c>
      <c r="E159" s="75">
        <v>36837</v>
      </c>
      <c r="F159" s="62" t="s">
        <v>47</v>
      </c>
      <c r="G159" s="10">
        <v>167</v>
      </c>
    </row>
    <row r="160" spans="1:7" ht="15.75">
      <c r="A160" s="1"/>
      <c r="B160" s="30">
        <v>157</v>
      </c>
      <c r="C160" s="118" t="s">
        <v>25</v>
      </c>
      <c r="D160" s="113" t="s">
        <v>183</v>
      </c>
      <c r="E160" s="75">
        <v>36614</v>
      </c>
      <c r="F160" s="62" t="s">
        <v>47</v>
      </c>
      <c r="G160" s="10">
        <v>170</v>
      </c>
    </row>
    <row r="161" spans="1:7" ht="15.75">
      <c r="A161" s="1"/>
      <c r="B161" s="30">
        <v>158</v>
      </c>
      <c r="C161" s="118" t="s">
        <v>184</v>
      </c>
      <c r="D161" s="113" t="s">
        <v>32</v>
      </c>
      <c r="E161" s="75">
        <v>36887</v>
      </c>
      <c r="F161" s="62" t="s">
        <v>47</v>
      </c>
      <c r="G161" s="10">
        <v>173</v>
      </c>
    </row>
    <row r="162" spans="1:7" ht="15.75">
      <c r="A162" s="1"/>
      <c r="B162" s="30">
        <v>159</v>
      </c>
      <c r="C162" s="112" t="s">
        <v>185</v>
      </c>
      <c r="D162" s="115" t="s">
        <v>32</v>
      </c>
      <c r="E162" s="81">
        <v>36576</v>
      </c>
      <c r="F162" s="62" t="s">
        <v>47</v>
      </c>
      <c r="G162" s="10">
        <v>176</v>
      </c>
    </row>
    <row r="163" spans="1:7" ht="15.75">
      <c r="A163" s="1"/>
      <c r="B163" s="30"/>
      <c r="C163" s="112"/>
      <c r="D163" s="115"/>
      <c r="E163" s="81"/>
      <c r="F163" s="62"/>
      <c r="G163" s="10"/>
    </row>
    <row r="164" spans="1:7" ht="15.75">
      <c r="A164" s="1"/>
      <c r="B164" s="30"/>
      <c r="C164" s="112"/>
      <c r="D164" s="115"/>
      <c r="E164" s="81"/>
      <c r="F164" s="62"/>
      <c r="G164" s="10"/>
    </row>
    <row r="165" spans="1:7" ht="15.75">
      <c r="A165" s="1"/>
      <c r="B165" s="30"/>
      <c r="C165" s="112"/>
      <c r="D165" s="115"/>
      <c r="E165" s="81"/>
      <c r="F165" s="62"/>
      <c r="G165" s="10"/>
    </row>
    <row r="166" spans="1:10" ht="15.75">
      <c r="A166" s="1"/>
      <c r="B166" s="30"/>
      <c r="C166" s="108"/>
      <c r="D166" s="109"/>
      <c r="E166" s="81"/>
      <c r="F166" s="62"/>
      <c r="G166" s="10"/>
      <c r="J166">
        <v>23</v>
      </c>
    </row>
    <row r="167" spans="1:10" ht="15.75">
      <c r="A167" s="1"/>
      <c r="B167" s="30"/>
      <c r="C167" s="108"/>
      <c r="D167" s="109"/>
      <c r="E167" s="81"/>
      <c r="F167" s="62"/>
      <c r="G167" s="10"/>
      <c r="J167">
        <v>23</v>
      </c>
    </row>
    <row r="168" spans="1:10" ht="15.75">
      <c r="A168" s="1"/>
      <c r="B168" s="30"/>
      <c r="C168" s="110"/>
      <c r="D168" s="109"/>
      <c r="E168" s="81"/>
      <c r="F168" s="62"/>
      <c r="G168" s="10"/>
      <c r="J168">
        <v>23</v>
      </c>
    </row>
    <row r="169" spans="1:10" ht="15.75">
      <c r="A169" s="1"/>
      <c r="B169" s="30"/>
      <c r="C169" s="110"/>
      <c r="D169" s="109"/>
      <c r="E169" s="81"/>
      <c r="F169" s="62"/>
      <c r="G169" s="10"/>
      <c r="J169">
        <v>23</v>
      </c>
    </row>
    <row r="170" spans="1:10" ht="15.75">
      <c r="A170" s="1"/>
      <c r="B170" s="30"/>
      <c r="C170" s="110"/>
      <c r="D170" s="109"/>
      <c r="E170" s="81"/>
      <c r="F170" s="62"/>
      <c r="G170" s="10"/>
      <c r="J170">
        <v>23</v>
      </c>
    </row>
    <row r="171" spans="1:10" ht="15.75">
      <c r="A171" s="1"/>
      <c r="B171" s="30"/>
      <c r="G171" s="10"/>
      <c r="J171">
        <v>22</v>
      </c>
    </row>
    <row r="172" spans="1:10" ht="15.75">
      <c r="A172" s="1"/>
      <c r="B172" s="30"/>
      <c r="G172" s="10"/>
      <c r="J172">
        <v>22</v>
      </c>
    </row>
    <row r="173" spans="1:10" ht="15.75">
      <c r="A173" s="1"/>
      <c r="B173" s="30"/>
      <c r="G173" s="10"/>
      <c r="J173">
        <f>SUM(J166:J172)</f>
        <v>159</v>
      </c>
    </row>
    <row r="174" spans="1:7" ht="15.75">
      <c r="A174" s="1"/>
      <c r="B174" s="30"/>
      <c r="G174" s="10"/>
    </row>
    <row r="175" spans="1:7" ht="15.75">
      <c r="A175" s="1"/>
      <c r="B175" s="30"/>
      <c r="G175" s="10"/>
    </row>
    <row r="176" spans="1:7" ht="15.75">
      <c r="A176" s="1"/>
      <c r="B176" s="30"/>
      <c r="G176" s="10"/>
    </row>
    <row r="177" spans="1:7" ht="15.75">
      <c r="A177" s="1">
        <v>6</v>
      </c>
      <c r="B177" s="30"/>
      <c r="G177" s="10"/>
    </row>
    <row r="178" spans="1:7" ht="15.75">
      <c r="A178" s="1"/>
      <c r="B178" s="5"/>
      <c r="C178" s="26"/>
      <c r="D178" s="2"/>
      <c r="E178" s="28"/>
      <c r="G178" s="10"/>
    </row>
    <row r="179" spans="1:7" ht="15.75">
      <c r="A179" s="1"/>
      <c r="B179" s="5"/>
      <c r="C179" s="26"/>
      <c r="D179" s="2"/>
      <c r="E179" s="28"/>
      <c r="G179" s="10"/>
    </row>
    <row r="180" spans="1:7" ht="15.75">
      <c r="A180" s="1"/>
      <c r="B180" s="5"/>
      <c r="C180" s="26"/>
      <c r="D180" s="40"/>
      <c r="E180" s="28"/>
      <c r="G180" s="10"/>
    </row>
    <row r="181" spans="1:7" ht="15.75">
      <c r="A181" s="1"/>
      <c r="B181" s="5"/>
      <c r="C181" s="26"/>
      <c r="D181" s="40"/>
      <c r="E181" s="37"/>
      <c r="G181" s="10"/>
    </row>
    <row r="182" spans="1:7" ht="15.75">
      <c r="A182" s="1"/>
      <c r="B182" s="5"/>
      <c r="C182" s="26"/>
      <c r="D182" s="40"/>
      <c r="E182" s="28"/>
      <c r="G182" s="10"/>
    </row>
    <row r="183" spans="1:7" ht="15.75">
      <c r="A183" s="1"/>
      <c r="B183" s="5"/>
      <c r="C183" s="26"/>
      <c r="D183" s="40"/>
      <c r="E183" s="28"/>
      <c r="G183" s="10"/>
    </row>
    <row r="184" spans="1:7" ht="15.75">
      <c r="A184" s="1"/>
      <c r="B184" s="5"/>
      <c r="C184" s="26"/>
      <c r="D184" s="40"/>
      <c r="E184" s="28"/>
      <c r="G184" s="10"/>
    </row>
    <row r="185" spans="1:7" ht="15.75">
      <c r="A185" s="1"/>
      <c r="B185" s="5"/>
      <c r="C185" s="26"/>
      <c r="D185" s="40"/>
      <c r="E185" s="28"/>
      <c r="G185" s="10"/>
    </row>
    <row r="186" spans="1:7" ht="15.75">
      <c r="A186" s="1"/>
      <c r="B186" s="5"/>
      <c r="C186" s="26"/>
      <c r="D186" s="40"/>
      <c r="E186" s="28"/>
      <c r="G186" s="10"/>
    </row>
    <row r="187" spans="1:7" ht="15.75">
      <c r="A187" s="1"/>
      <c r="B187" s="5"/>
      <c r="C187" s="26"/>
      <c r="D187" s="40"/>
      <c r="E187" s="28"/>
      <c r="G187" s="10"/>
    </row>
    <row r="188" spans="1:7" ht="15.75">
      <c r="A188" s="1"/>
      <c r="B188" s="5"/>
      <c r="C188" s="26"/>
      <c r="D188" s="40"/>
      <c r="E188" s="28"/>
      <c r="G188" s="10"/>
    </row>
    <row r="189" spans="1:7" ht="15.75">
      <c r="A189" s="1"/>
      <c r="B189" s="5"/>
      <c r="C189" s="26"/>
      <c r="D189" s="40"/>
      <c r="E189" s="28"/>
      <c r="G189" s="10"/>
    </row>
    <row r="190" spans="1:7" ht="15.75">
      <c r="A190" s="1"/>
      <c r="B190" s="5"/>
      <c r="C190" s="26"/>
      <c r="D190" s="40"/>
      <c r="E190" s="28"/>
      <c r="G190" s="10"/>
    </row>
    <row r="191" spans="1:7" ht="15.75">
      <c r="A191" s="1"/>
      <c r="B191" s="5"/>
      <c r="C191" s="26"/>
      <c r="D191" s="40"/>
      <c r="E191" s="28"/>
      <c r="G191" s="10"/>
    </row>
    <row r="192" spans="1:7" ht="15.75">
      <c r="A192" s="1"/>
      <c r="B192" s="5"/>
      <c r="C192" s="26"/>
      <c r="D192" s="40"/>
      <c r="E192" s="28"/>
      <c r="G192" s="10"/>
    </row>
    <row r="193" spans="1:7" ht="15.75">
      <c r="A193" s="1"/>
      <c r="B193" s="5"/>
      <c r="C193" s="26"/>
      <c r="D193" s="40"/>
      <c r="E193" s="28"/>
      <c r="G193" s="10"/>
    </row>
    <row r="194" spans="1:7" ht="15.75">
      <c r="A194" s="1"/>
      <c r="B194" s="5"/>
      <c r="C194" s="26"/>
      <c r="D194" s="40"/>
      <c r="E194" s="28"/>
      <c r="G194" s="10"/>
    </row>
    <row r="195" spans="1:7" ht="15.75">
      <c r="A195" s="1"/>
      <c r="B195" s="5"/>
      <c r="C195" s="26"/>
      <c r="D195" s="40"/>
      <c r="E195" s="21"/>
      <c r="G195" s="10"/>
    </row>
    <row r="196" spans="1:7" ht="15.75">
      <c r="A196" s="1"/>
      <c r="B196" s="5"/>
      <c r="C196" s="41"/>
      <c r="D196" s="40"/>
      <c r="E196" s="42"/>
      <c r="G196" s="10"/>
    </row>
    <row r="197" spans="1:7" ht="15.75">
      <c r="A197" s="1"/>
      <c r="B197" s="5"/>
      <c r="C197" s="26"/>
      <c r="D197" s="40"/>
      <c r="E197" s="21"/>
      <c r="G197" s="10"/>
    </row>
    <row r="198" spans="1:7" ht="15.75">
      <c r="A198" s="1"/>
      <c r="B198" s="5"/>
      <c r="C198" s="41"/>
      <c r="D198" s="40"/>
      <c r="E198" s="42"/>
      <c r="G198" s="10"/>
    </row>
    <row r="199" spans="1:7" ht="15.75">
      <c r="A199" s="1"/>
      <c r="B199" s="5"/>
      <c r="C199" s="26"/>
      <c r="D199" s="40"/>
      <c r="E199" s="21"/>
      <c r="G199" s="10"/>
    </row>
    <row r="200" spans="1:7" ht="15.75">
      <c r="A200" s="1"/>
      <c r="B200" s="5"/>
      <c r="C200" s="41"/>
      <c r="D200" s="40"/>
      <c r="E200" s="42"/>
      <c r="G200" s="10"/>
    </row>
    <row r="201" spans="1:7" ht="15.75">
      <c r="A201" s="1"/>
      <c r="B201" s="5"/>
      <c r="C201" s="26"/>
      <c r="D201" s="40"/>
      <c r="E201" s="21"/>
      <c r="G201" s="10"/>
    </row>
    <row r="202" spans="1:7" ht="15.75">
      <c r="A202" s="1"/>
      <c r="B202" s="5"/>
      <c r="C202" s="41"/>
      <c r="D202" s="40"/>
      <c r="E202" s="42"/>
      <c r="G202" s="10"/>
    </row>
    <row r="203" spans="1:7" ht="15.75">
      <c r="A203" s="1"/>
      <c r="B203" s="5"/>
      <c r="C203" s="26"/>
      <c r="D203" s="40"/>
      <c r="E203" s="21"/>
      <c r="G203" s="10"/>
    </row>
    <row r="204" spans="1:7" ht="15.75">
      <c r="A204" s="1"/>
      <c r="B204" s="5"/>
      <c r="C204" s="41"/>
      <c r="D204" s="40"/>
      <c r="E204" s="42"/>
      <c r="G204" s="10"/>
    </row>
    <row r="205" spans="1:7" ht="15.75">
      <c r="A205" s="1"/>
      <c r="B205" s="5"/>
      <c r="C205" s="26"/>
      <c r="D205" s="40"/>
      <c r="E205" s="21"/>
      <c r="G205" s="10"/>
    </row>
    <row r="206" spans="1:7" ht="15.75">
      <c r="A206" s="1"/>
      <c r="B206" s="5"/>
      <c r="C206" s="41"/>
      <c r="D206" s="40"/>
      <c r="E206" s="42"/>
      <c r="G206" s="10"/>
    </row>
    <row r="207" spans="1:7" ht="15.75">
      <c r="A207" s="1">
        <v>1</v>
      </c>
      <c r="B207" s="5"/>
      <c r="C207" s="26"/>
      <c r="D207" s="40"/>
      <c r="E207" s="21"/>
      <c r="G207" s="10"/>
    </row>
    <row r="208" spans="1:7" ht="15.75">
      <c r="A208" s="1"/>
      <c r="B208" s="5"/>
      <c r="C208" s="41"/>
      <c r="D208" s="40"/>
      <c r="E208" s="42"/>
      <c r="G208" s="10"/>
    </row>
    <row r="209" spans="1:7" ht="15.75">
      <c r="A209" s="1"/>
      <c r="B209" s="5"/>
      <c r="C209" s="26"/>
      <c r="D209" s="40"/>
      <c r="E209" s="21"/>
      <c r="G209" s="10"/>
    </row>
    <row r="210" spans="1:7" ht="15.75">
      <c r="A210" s="1"/>
      <c r="B210" s="5"/>
      <c r="C210" s="41"/>
      <c r="D210" s="40"/>
      <c r="E210" s="42"/>
      <c r="G210" s="10"/>
    </row>
    <row r="211" spans="1:7" ht="15.75">
      <c r="A211" s="1"/>
      <c r="B211" s="5"/>
      <c r="C211" s="26"/>
      <c r="D211" s="40"/>
      <c r="E211" s="21"/>
      <c r="G211" s="10"/>
    </row>
    <row r="212" spans="1:7" ht="15.75">
      <c r="A212" s="1"/>
      <c r="B212" s="5"/>
      <c r="C212" s="43"/>
      <c r="D212" s="44"/>
      <c r="E212" s="45"/>
      <c r="G212" s="10"/>
    </row>
    <row r="213" spans="1:7" ht="15.75">
      <c r="A213" s="1"/>
      <c r="B213" s="5"/>
      <c r="C213" s="26"/>
      <c r="D213" s="40"/>
      <c r="E213" s="21"/>
      <c r="G213" s="10"/>
    </row>
    <row r="214" spans="1:7" ht="15.75">
      <c r="A214" s="1"/>
      <c r="B214" s="5"/>
      <c r="C214" s="41"/>
      <c r="D214" s="40"/>
      <c r="E214" s="42"/>
      <c r="G214" s="10"/>
    </row>
    <row r="215" spans="1:7" ht="15.75">
      <c r="A215" s="1"/>
      <c r="B215" s="5"/>
      <c r="C215" s="26"/>
      <c r="D215" s="40"/>
      <c r="E215" s="21"/>
      <c r="G215" s="10"/>
    </row>
    <row r="216" spans="1:7" ht="15.75">
      <c r="A216" s="1"/>
      <c r="B216" s="5"/>
      <c r="C216" s="41"/>
      <c r="D216" s="40"/>
      <c r="E216" s="42"/>
      <c r="G216" s="10"/>
    </row>
    <row r="217" spans="1:7" ht="15.75">
      <c r="A217" s="1"/>
      <c r="B217" s="5"/>
      <c r="C217" s="26"/>
      <c r="D217" s="40"/>
      <c r="E217" s="21"/>
      <c r="G217" s="10"/>
    </row>
    <row r="218" spans="1:7" ht="15.75">
      <c r="A218" s="1">
        <v>8</v>
      </c>
      <c r="B218" s="5"/>
      <c r="C218" s="41"/>
      <c r="D218" s="40"/>
      <c r="E218" s="42"/>
      <c r="G218" s="10"/>
    </row>
    <row r="219" spans="1:7" ht="15.75">
      <c r="A219" s="1"/>
      <c r="B219" s="5"/>
      <c r="C219" s="26"/>
      <c r="D219" s="40"/>
      <c r="E219" s="21"/>
      <c r="G219" s="10"/>
    </row>
    <row r="220" spans="1:7" ht="15.75">
      <c r="A220" s="1"/>
      <c r="B220" s="5"/>
      <c r="C220" s="41"/>
      <c r="D220" s="40"/>
      <c r="E220" s="42"/>
      <c r="G220" s="10"/>
    </row>
    <row r="221" spans="1:7" ht="15.75">
      <c r="A221" s="1"/>
      <c r="B221" s="5"/>
      <c r="C221" s="26"/>
      <c r="D221" s="40"/>
      <c r="E221" s="21"/>
      <c r="G221" s="10"/>
    </row>
    <row r="222" spans="1:7" ht="15.75">
      <c r="A222" s="1"/>
      <c r="B222" s="5"/>
      <c r="C222" s="41"/>
      <c r="D222" s="40"/>
      <c r="E222" s="42"/>
      <c r="G222" s="10"/>
    </row>
    <row r="223" spans="1:7" ht="15.75">
      <c r="A223" s="1"/>
      <c r="B223" s="5"/>
      <c r="C223" s="26"/>
      <c r="D223" s="40"/>
      <c r="E223" s="21"/>
      <c r="G223" s="10"/>
    </row>
    <row r="224" spans="1:7" ht="15.75">
      <c r="A224" s="1"/>
      <c r="B224" s="5"/>
      <c r="C224" s="41"/>
      <c r="D224" s="40"/>
      <c r="E224" s="42"/>
      <c r="G224" s="10"/>
    </row>
    <row r="225" spans="1:7" ht="15.75">
      <c r="A225" s="1"/>
      <c r="B225" s="5"/>
      <c r="C225" s="26"/>
      <c r="D225" s="40"/>
      <c r="E225" s="21"/>
      <c r="G225" s="10"/>
    </row>
    <row r="226" spans="1:7" ht="15.75">
      <c r="A226" s="1"/>
      <c r="B226" s="5"/>
      <c r="C226" s="41"/>
      <c r="D226" s="40"/>
      <c r="E226" s="42"/>
      <c r="G226" s="10"/>
    </row>
    <row r="227" spans="1:7" ht="15.75">
      <c r="A227" s="1"/>
      <c r="B227" s="5"/>
      <c r="C227" s="26"/>
      <c r="D227" s="40"/>
      <c r="E227" s="21"/>
      <c r="G227" s="10"/>
    </row>
    <row r="228" spans="1:7" ht="15.75">
      <c r="A228" s="1"/>
      <c r="B228" s="5"/>
      <c r="C228" s="41"/>
      <c r="D228" s="40"/>
      <c r="E228" s="42"/>
      <c r="G228" s="10"/>
    </row>
    <row r="229" spans="1:7" ht="15.75">
      <c r="A229" s="1"/>
      <c r="B229" s="5"/>
      <c r="C229" s="26"/>
      <c r="D229" s="40"/>
      <c r="E229" s="21"/>
      <c r="G229" s="10"/>
    </row>
    <row r="230" spans="1:7" ht="15.75">
      <c r="A230" s="1"/>
      <c r="B230" s="5"/>
      <c r="C230" s="41"/>
      <c r="D230" s="40"/>
      <c r="E230" s="42"/>
      <c r="G230" s="10"/>
    </row>
    <row r="231" spans="1:7" ht="15.75">
      <c r="A231" s="1"/>
      <c r="B231" s="5"/>
      <c r="C231" s="26"/>
      <c r="D231" s="40"/>
      <c r="E231" s="21"/>
      <c r="G231" s="10"/>
    </row>
    <row r="232" spans="1:7" ht="15.75">
      <c r="A232" s="1"/>
      <c r="B232" s="5"/>
      <c r="C232" s="41"/>
      <c r="D232" s="40"/>
      <c r="E232" s="42"/>
      <c r="G232" s="10"/>
    </row>
    <row r="233" spans="1:7" ht="15.75">
      <c r="A233" s="1"/>
      <c r="B233" s="5"/>
      <c r="C233" s="26"/>
      <c r="D233" s="40"/>
      <c r="E233" s="21"/>
      <c r="G233" s="10"/>
    </row>
    <row r="234" spans="1:7" ht="15.75">
      <c r="A234" s="1"/>
      <c r="B234" s="5"/>
      <c r="C234" s="41"/>
      <c r="D234" s="40"/>
      <c r="E234" s="42"/>
      <c r="G234" s="10"/>
    </row>
    <row r="235" spans="1:7" ht="15.75">
      <c r="A235" s="1"/>
      <c r="B235" s="5"/>
      <c r="C235" s="26"/>
      <c r="D235" s="40"/>
      <c r="E235" s="21"/>
      <c r="G235" s="10"/>
    </row>
    <row r="236" spans="1:7" ht="15.75">
      <c r="A236" s="1"/>
      <c r="B236" s="5"/>
      <c r="C236" s="41"/>
      <c r="D236" s="40"/>
      <c r="E236" s="42"/>
      <c r="G236" s="10"/>
    </row>
    <row r="237" spans="1:7" ht="15.75">
      <c r="A237" s="1"/>
      <c r="B237" s="5"/>
      <c r="C237" s="26"/>
      <c r="D237" s="40"/>
      <c r="E237" s="21"/>
      <c r="G237" s="10"/>
    </row>
    <row r="238" spans="1:7" ht="15.75">
      <c r="A238" s="1"/>
      <c r="B238" s="5"/>
      <c r="C238" s="46"/>
      <c r="D238" s="47"/>
      <c r="E238" s="48"/>
      <c r="G238" s="10"/>
    </row>
    <row r="239" spans="1:7" ht="15.75">
      <c r="A239" s="1"/>
      <c r="B239" s="5"/>
      <c r="C239" s="26"/>
      <c r="D239" s="2"/>
      <c r="E239" s="21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26"/>
      <c r="D241" s="2"/>
      <c r="E241" s="21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26"/>
      <c r="D243" s="2"/>
      <c r="E243" s="49"/>
      <c r="G243" s="10"/>
    </row>
    <row r="244" spans="1:7" ht="15.75">
      <c r="A244" s="1"/>
      <c r="B244" s="5"/>
      <c r="C244" s="41"/>
      <c r="D244" s="2"/>
      <c r="E244" s="42"/>
      <c r="G244" s="10"/>
    </row>
    <row r="245" spans="1:7" ht="15.75">
      <c r="A245" s="1"/>
      <c r="B245" s="5"/>
      <c r="C245" s="26"/>
      <c r="D245" s="2"/>
      <c r="E245" s="21"/>
      <c r="G245" s="10"/>
    </row>
    <row r="246" spans="1:7" ht="15.75">
      <c r="A246" s="1"/>
      <c r="B246" s="5"/>
      <c r="C246" s="41"/>
      <c r="D246" s="2"/>
      <c r="E246" s="42"/>
      <c r="G246" s="10"/>
    </row>
    <row r="247" spans="1:7" ht="15.75">
      <c r="A247" s="1"/>
      <c r="B247" s="5"/>
      <c r="C247" s="26"/>
      <c r="D247" s="2"/>
      <c r="E247" s="21"/>
      <c r="G247" s="10"/>
    </row>
    <row r="248" spans="1:7" ht="15.75">
      <c r="A248" s="1"/>
      <c r="B248" s="5"/>
      <c r="C248" s="41"/>
      <c r="D248" s="2"/>
      <c r="E248" s="42"/>
      <c r="G248" s="10"/>
    </row>
    <row r="249" spans="1:7" ht="15.75">
      <c r="A249" s="1"/>
      <c r="B249" s="5"/>
      <c r="C249" s="26"/>
      <c r="D249" s="2"/>
      <c r="E249" s="21"/>
      <c r="G249" s="10"/>
    </row>
    <row r="250" spans="1:7" ht="15.75">
      <c r="A250" s="1"/>
      <c r="B250" s="5"/>
      <c r="C250" s="41"/>
      <c r="D250" s="2"/>
      <c r="E250" s="42"/>
      <c r="G250" s="10"/>
    </row>
    <row r="251" spans="1:7" ht="15.75">
      <c r="A251" s="1"/>
      <c r="B251" s="5"/>
      <c r="C251" s="26"/>
      <c r="D251" s="2"/>
      <c r="E251" s="21"/>
      <c r="G251" s="10"/>
    </row>
    <row r="252" spans="1:7" ht="15.75">
      <c r="A252" s="1"/>
      <c r="B252" s="5"/>
      <c r="C252" s="41"/>
      <c r="D252" s="2"/>
      <c r="E252" s="42"/>
      <c r="G252" s="10"/>
    </row>
    <row r="253" spans="1:7" ht="15.75">
      <c r="A253" s="1"/>
      <c r="B253" s="5"/>
      <c r="C253" s="26"/>
      <c r="D253" s="2"/>
      <c r="E253" s="21"/>
      <c r="G253" s="10"/>
    </row>
    <row r="254" spans="1:7" ht="15.75">
      <c r="A254" s="1"/>
      <c r="B254" s="5"/>
      <c r="C254" s="41"/>
      <c r="D254" s="2"/>
      <c r="E254" s="42"/>
      <c r="G254" s="10"/>
    </row>
    <row r="255" spans="1:7" ht="15.75">
      <c r="A255" s="1"/>
      <c r="B255" s="5"/>
      <c r="C255" s="26"/>
      <c r="D255" s="2"/>
      <c r="E255" s="21"/>
      <c r="G255" s="10"/>
    </row>
    <row r="256" spans="1:7" ht="15.75">
      <c r="A256" s="1"/>
      <c r="B256" s="5"/>
      <c r="C256" s="41"/>
      <c r="D256" s="2"/>
      <c r="E256" s="42"/>
      <c r="G256" s="10"/>
    </row>
    <row r="257" spans="1:7" ht="15.75">
      <c r="A257" s="1"/>
      <c r="B257" s="5"/>
      <c r="C257" s="26"/>
      <c r="D257" s="2"/>
      <c r="E257" s="21"/>
      <c r="G257" s="10"/>
    </row>
    <row r="258" spans="1:7" ht="15.75">
      <c r="A258" s="1"/>
      <c r="B258" s="5"/>
      <c r="C258" s="41"/>
      <c r="D258" s="2"/>
      <c r="E258" s="42"/>
      <c r="G258" s="10"/>
    </row>
    <row r="259" spans="1:7" ht="15.75">
      <c r="A259" s="1"/>
      <c r="B259" s="5"/>
      <c r="C259" s="26"/>
      <c r="D259" s="2"/>
      <c r="E259" s="21"/>
      <c r="G259" s="10"/>
    </row>
    <row r="260" spans="1:9" ht="15.75">
      <c r="A260" s="1"/>
      <c r="B260" s="5"/>
      <c r="C260" s="41"/>
      <c r="D260" s="2"/>
      <c r="E260" s="42"/>
      <c r="G260" s="10"/>
      <c r="I260">
        <v>24</v>
      </c>
    </row>
    <row r="261" spans="1:9" ht="15.75">
      <c r="A261" s="1"/>
      <c r="B261" s="5"/>
      <c r="C261" s="26"/>
      <c r="D261" s="2"/>
      <c r="E261" s="21"/>
      <c r="G261" s="10"/>
      <c r="I261">
        <v>24</v>
      </c>
    </row>
    <row r="262" spans="1:9" ht="15.75">
      <c r="A262" s="1"/>
      <c r="B262" s="5"/>
      <c r="C262" s="41"/>
      <c r="D262" s="2"/>
      <c r="E262" s="42"/>
      <c r="G262" s="10"/>
      <c r="I262">
        <v>24</v>
      </c>
    </row>
    <row r="263" spans="1:9" ht="15.75">
      <c r="A263" s="1"/>
      <c r="B263" s="5"/>
      <c r="C263" s="26"/>
      <c r="D263" s="2"/>
      <c r="E263" s="21"/>
      <c r="G263" s="10"/>
      <c r="I263">
        <v>23</v>
      </c>
    </row>
    <row r="264" spans="1:9" ht="15.75">
      <c r="A264" s="1"/>
      <c r="B264" s="5"/>
      <c r="C264" s="41"/>
      <c r="D264" s="2"/>
      <c r="E264" s="42"/>
      <c r="G264" s="10"/>
      <c r="I264">
        <v>23</v>
      </c>
    </row>
    <row r="265" spans="1:9" ht="15.75">
      <c r="A265" s="1"/>
      <c r="B265" s="5"/>
      <c r="C265" s="26"/>
      <c r="D265" s="2"/>
      <c r="E265" s="21"/>
      <c r="G265" s="10"/>
      <c r="I265">
        <f>SUM(I260:I264)</f>
        <v>118</v>
      </c>
    </row>
    <row r="266" spans="1:7" ht="15.75">
      <c r="A266" s="1"/>
      <c r="B266" s="5"/>
      <c r="C266" s="41"/>
      <c r="D266" s="2"/>
      <c r="E266" s="42"/>
      <c r="G266" s="10"/>
    </row>
    <row r="267" spans="1:7" ht="15.75">
      <c r="A267" s="1"/>
      <c r="B267" s="5"/>
      <c r="C267" s="26"/>
      <c r="D267" s="2"/>
      <c r="E267" s="21"/>
      <c r="G267" s="10"/>
    </row>
    <row r="268" spans="1:7" ht="15.75">
      <c r="A268" s="1"/>
      <c r="B268" s="5"/>
      <c r="C268" s="41"/>
      <c r="D268" s="2"/>
      <c r="E268" s="42"/>
      <c r="G268" s="10"/>
    </row>
    <row r="269" spans="1:7" ht="15.75">
      <c r="A269" s="1"/>
      <c r="B269" s="5"/>
      <c r="C269" s="34"/>
      <c r="D269" s="35"/>
      <c r="E269" s="50"/>
      <c r="G269" s="10"/>
    </row>
    <row r="270" spans="1:7" ht="15.75">
      <c r="A270" s="1"/>
      <c r="B270" s="5"/>
      <c r="C270" s="43"/>
      <c r="D270" s="36"/>
      <c r="E270" s="45"/>
      <c r="G270" s="10"/>
    </row>
    <row r="271" spans="1:7" ht="15.75">
      <c r="A271" s="1"/>
      <c r="B271" s="5"/>
      <c r="C271" s="26"/>
      <c r="D271" s="2"/>
      <c r="E271" s="21"/>
      <c r="G271" s="10"/>
    </row>
    <row r="272" spans="1:7" ht="15.75">
      <c r="A272" s="1"/>
      <c r="B272" s="5"/>
      <c r="C272" s="46"/>
      <c r="D272" s="47"/>
      <c r="E272" s="48"/>
      <c r="G272" s="10"/>
    </row>
    <row r="273" spans="1:7" ht="15.75">
      <c r="A273" s="1"/>
      <c r="B273" s="5"/>
      <c r="C273" s="26"/>
      <c r="D273" s="2"/>
      <c r="E273" s="28"/>
      <c r="G273" s="10"/>
    </row>
    <row r="274" spans="1:7" ht="15.75">
      <c r="A274" s="1"/>
      <c r="B274" s="5"/>
      <c r="C274" s="41"/>
      <c r="D274" s="2"/>
      <c r="E274" s="42"/>
      <c r="G274" s="10"/>
    </row>
    <row r="275" spans="1:7" ht="15.75">
      <c r="A275" s="1"/>
      <c r="B275" s="5"/>
      <c r="C275" s="26"/>
      <c r="D275" s="2"/>
      <c r="E275" s="21"/>
      <c r="G275" s="10"/>
    </row>
    <row r="276" spans="1:7" ht="15.75">
      <c r="A276" s="1"/>
      <c r="B276" s="5"/>
      <c r="C276" s="41"/>
      <c r="D276" s="2"/>
      <c r="E276" s="42"/>
      <c r="G276" s="10"/>
    </row>
    <row r="277" spans="1:7" ht="15.75">
      <c r="A277" s="1"/>
      <c r="B277" s="5"/>
      <c r="C277" s="26"/>
      <c r="D277" s="2"/>
      <c r="E277" s="21"/>
      <c r="G277" s="10"/>
    </row>
    <row r="278" spans="1:7" ht="15.75">
      <c r="A278" s="1"/>
      <c r="B278" s="5"/>
      <c r="C278" s="41"/>
      <c r="D278" s="2"/>
      <c r="E278" s="42"/>
      <c r="G278" s="10"/>
    </row>
    <row r="279" spans="1:7" ht="15.75">
      <c r="A279" s="1"/>
      <c r="B279" s="5"/>
      <c r="C279" s="26"/>
      <c r="D279" s="2"/>
      <c r="E279" s="21"/>
      <c r="G279" s="10"/>
    </row>
    <row r="280" spans="1:7" ht="15.75">
      <c r="A280" s="1"/>
      <c r="B280" s="5"/>
      <c r="C280" s="41"/>
      <c r="D280" s="2"/>
      <c r="E280" s="42"/>
      <c r="G280" s="10"/>
    </row>
    <row r="281" spans="1:7" ht="15.75">
      <c r="A281" s="1"/>
      <c r="B281" s="5"/>
      <c r="C281" s="26"/>
      <c r="D281" s="2"/>
      <c r="E281" s="21"/>
      <c r="G281" s="10"/>
    </row>
    <row r="282" spans="1:7" ht="15.75">
      <c r="A282" s="1"/>
      <c r="B282" s="5"/>
      <c r="C282" s="41"/>
      <c r="D282" s="2"/>
      <c r="E282" s="42"/>
      <c r="G282" s="10"/>
    </row>
    <row r="283" spans="1:7" ht="15.75">
      <c r="A283" s="1"/>
      <c r="B283" s="5"/>
      <c r="C283" s="41"/>
      <c r="D283" s="2"/>
      <c r="E283" s="42"/>
      <c r="G283" s="10"/>
    </row>
    <row r="284" spans="1:7" ht="15.75">
      <c r="A284" s="1"/>
      <c r="B284" s="5"/>
      <c r="C284" s="41"/>
      <c r="D284" s="2"/>
      <c r="E284" s="42"/>
      <c r="G284" s="10"/>
    </row>
    <row r="285" spans="1:7" ht="15.75">
      <c r="A285" s="1"/>
      <c r="B285" s="5"/>
      <c r="C285" s="41"/>
      <c r="D285" s="2"/>
      <c r="E285" s="42"/>
      <c r="G285" s="10"/>
    </row>
    <row r="286" spans="1:7" ht="15.75">
      <c r="A286" s="1"/>
      <c r="B286" s="5"/>
      <c r="C286" s="41"/>
      <c r="D286" s="2"/>
      <c r="E286" s="42"/>
      <c r="G286" s="10"/>
    </row>
    <row r="287" spans="1:7" ht="15.75">
      <c r="A287" s="1"/>
      <c r="B287" s="5"/>
      <c r="C287" s="41"/>
      <c r="D287" s="2"/>
      <c r="E287" s="42"/>
      <c r="G287" s="10"/>
    </row>
    <row r="288" spans="1:7" ht="15.75">
      <c r="A288" s="1"/>
      <c r="B288" s="5"/>
      <c r="C288" s="41"/>
      <c r="D288" s="2"/>
      <c r="E288" s="51"/>
      <c r="G288" s="10"/>
    </row>
    <row r="289" spans="1:7" ht="15.75">
      <c r="A289" s="1"/>
      <c r="B289" s="5"/>
      <c r="C289" s="41"/>
      <c r="D289" s="2"/>
      <c r="E289" s="42"/>
      <c r="G289" s="10"/>
    </row>
    <row r="290" spans="1:7" ht="15.75">
      <c r="A290" s="1"/>
      <c r="B290" s="5"/>
      <c r="C290" s="41"/>
      <c r="D290" s="2"/>
      <c r="E290" s="42"/>
      <c r="G290" s="10"/>
    </row>
    <row r="291" spans="1:7" ht="15.75">
      <c r="A291" s="1"/>
      <c r="B291" s="5"/>
      <c r="C291" s="41"/>
      <c r="D291" s="2"/>
      <c r="E291" s="42"/>
      <c r="G291" s="10"/>
    </row>
    <row r="292" spans="1:7" ht="15.75">
      <c r="A292" s="1"/>
      <c r="B292" s="5"/>
      <c r="C292" s="41"/>
      <c r="D292" s="2"/>
      <c r="E292" s="42"/>
      <c r="G292" s="10"/>
    </row>
    <row r="293" spans="1:7" ht="15.75">
      <c r="A293" s="1"/>
      <c r="B293" s="5"/>
      <c r="C293" s="41"/>
      <c r="D293" s="2"/>
      <c r="E293" s="42"/>
      <c r="G293" s="10"/>
    </row>
    <row r="294" spans="1:7" ht="15.75">
      <c r="A294" s="1"/>
      <c r="B294" s="5"/>
      <c r="C294" s="26"/>
      <c r="D294" s="2"/>
      <c r="E294" s="28"/>
      <c r="G294" s="10"/>
    </row>
    <row r="295" spans="1:7" ht="15.75">
      <c r="A295" s="1"/>
      <c r="B295" s="5"/>
      <c r="C295" s="26"/>
      <c r="D295" s="2"/>
      <c r="E295" s="28"/>
      <c r="G295" s="10"/>
    </row>
    <row r="296" spans="1:7" ht="15.75">
      <c r="A296" s="1"/>
      <c r="B296" s="5"/>
      <c r="C296" s="26"/>
      <c r="D296" s="2"/>
      <c r="E296" s="28"/>
      <c r="G296" s="10"/>
    </row>
    <row r="297" spans="1:7" ht="15.75">
      <c r="A297" s="1"/>
      <c r="B297" s="5"/>
      <c r="C297" s="34"/>
      <c r="D297" s="35"/>
      <c r="E297" s="50"/>
      <c r="G297" s="10"/>
    </row>
    <row r="298" spans="1:7" ht="15.75">
      <c r="A298" s="1"/>
      <c r="B298" s="5"/>
      <c r="C298" s="26"/>
      <c r="D298" s="2"/>
      <c r="E298" s="29"/>
      <c r="G298" s="10"/>
    </row>
    <row r="299" spans="1:7" ht="15.75">
      <c r="A299" s="1"/>
      <c r="B299" s="5"/>
      <c r="C299" s="16"/>
      <c r="D299" s="17"/>
      <c r="E299" s="18"/>
      <c r="G299" s="10"/>
    </row>
    <row r="300" spans="1:7" ht="15.75">
      <c r="A300" s="1"/>
      <c r="B300" s="5"/>
      <c r="C300" s="16"/>
      <c r="D300" s="17"/>
      <c r="E300" s="24"/>
      <c r="G300" s="10"/>
    </row>
    <row r="301" spans="1:7" ht="15.75">
      <c r="A301" s="1">
        <v>9</v>
      </c>
      <c r="B301" s="5"/>
      <c r="C301" s="16"/>
      <c r="D301" s="17"/>
      <c r="E301" s="18"/>
      <c r="G301" s="10"/>
    </row>
    <row r="302" spans="1:7" ht="15.75">
      <c r="A302" s="1">
        <v>3</v>
      </c>
      <c r="B302" s="5"/>
      <c r="C302" s="16"/>
      <c r="D302" s="17"/>
      <c r="E302" s="25"/>
      <c r="G302" s="10"/>
    </row>
    <row r="303" spans="1:7" ht="15.75">
      <c r="A303" s="1"/>
      <c r="B303" s="5"/>
      <c r="C303" s="16"/>
      <c r="D303" s="17"/>
      <c r="E303" s="21"/>
      <c r="G303" s="10"/>
    </row>
    <row r="304" spans="1:7" ht="15.75">
      <c r="A304" s="1"/>
      <c r="B304" s="5"/>
      <c r="C304" s="16"/>
      <c r="D304" s="17"/>
      <c r="E304" s="24"/>
      <c r="G304" s="10"/>
    </row>
    <row r="305" spans="1:7" ht="15.75">
      <c r="A305" s="1">
        <v>20</v>
      </c>
      <c r="B305" s="5"/>
      <c r="C305" s="16"/>
      <c r="D305" s="17"/>
      <c r="E305" s="21"/>
      <c r="G305" s="10"/>
    </row>
    <row r="306" spans="1:7" ht="15.75">
      <c r="A306" s="1">
        <v>4</v>
      </c>
      <c r="B306" s="5"/>
      <c r="C306" s="16"/>
      <c r="D306" s="17"/>
      <c r="E306" s="24"/>
      <c r="G306" s="10"/>
    </row>
    <row r="307" spans="1:7" ht="15.75">
      <c r="A307" s="1"/>
      <c r="B307" s="5"/>
      <c r="C307" s="16"/>
      <c r="D307" s="17"/>
      <c r="E307" s="21"/>
      <c r="G307" s="10"/>
    </row>
    <row r="308" spans="1:7" ht="15.75">
      <c r="A308" s="1">
        <v>11</v>
      </c>
      <c r="B308" s="5"/>
      <c r="C308" s="16"/>
      <c r="D308" s="17"/>
      <c r="E308" s="24"/>
      <c r="G308" s="10"/>
    </row>
    <row r="309" spans="1:7" ht="15.75">
      <c r="A309" s="1"/>
      <c r="B309" s="5"/>
      <c r="C309" s="16"/>
      <c r="D309" s="17"/>
      <c r="E309" s="21"/>
      <c r="G309" s="10"/>
    </row>
    <row r="310" spans="1:7" ht="15.75">
      <c r="A310" s="1"/>
      <c r="B310" s="5"/>
      <c r="C310" s="16"/>
      <c r="D310" s="17"/>
      <c r="E310" s="25"/>
      <c r="G310" s="10"/>
    </row>
    <row r="311" spans="1:7" ht="15.75">
      <c r="A311" s="1"/>
      <c r="B311" s="5"/>
      <c r="C311" s="16"/>
      <c r="D311" s="17"/>
      <c r="E311" s="21"/>
      <c r="G311" s="10"/>
    </row>
    <row r="312" spans="1:7" ht="15.75">
      <c r="A312" s="1">
        <v>42</v>
      </c>
      <c r="B312" s="5"/>
      <c r="C312" s="16"/>
      <c r="D312" s="17"/>
      <c r="E312" s="24"/>
      <c r="G312" s="10"/>
    </row>
    <row r="313" spans="1:7" ht="15.75">
      <c r="A313" s="1"/>
      <c r="B313" s="5"/>
      <c r="C313" s="16"/>
      <c r="D313" s="17"/>
      <c r="E313" s="21"/>
      <c r="G313" s="10"/>
    </row>
    <row r="314" spans="1:7" ht="15.75">
      <c r="A314" s="1"/>
      <c r="B314" s="5"/>
      <c r="C314" s="16"/>
      <c r="D314" s="17"/>
      <c r="E314" s="24"/>
      <c r="G314" s="10"/>
    </row>
    <row r="315" spans="1:7" ht="15.75">
      <c r="A315" s="3"/>
      <c r="B315" s="5"/>
      <c r="C315" s="16"/>
      <c r="D315" s="17"/>
      <c r="E315" s="18"/>
      <c r="G315" s="10"/>
    </row>
    <row r="316" spans="1:7" ht="15.75">
      <c r="A316" s="1">
        <v>30</v>
      </c>
      <c r="B316" s="5"/>
      <c r="C316" s="16"/>
      <c r="D316" s="22"/>
      <c r="E316" s="25"/>
      <c r="G316" s="10"/>
    </row>
    <row r="317" spans="1:7" ht="15.75">
      <c r="A317" s="3"/>
      <c r="B317" s="5"/>
      <c r="C317" s="16"/>
      <c r="D317" s="22"/>
      <c r="E317" s="21"/>
      <c r="G317" s="10"/>
    </row>
    <row r="318" spans="1:7" ht="15.75">
      <c r="A318" s="1"/>
      <c r="B318" s="5"/>
      <c r="C318" s="16"/>
      <c r="D318" s="22"/>
      <c r="E318" s="24"/>
      <c r="G318" s="10"/>
    </row>
    <row r="319" spans="1:7" ht="15.75">
      <c r="A319" s="3"/>
      <c r="B319" s="5"/>
      <c r="C319" s="16"/>
      <c r="D319" s="22"/>
      <c r="E319" s="18"/>
      <c r="G319" s="10"/>
    </row>
    <row r="320" spans="1:7" ht="15.75">
      <c r="A320" s="1">
        <v>5</v>
      </c>
      <c r="B320" s="5"/>
      <c r="C320" s="16"/>
      <c r="D320" s="22"/>
      <c r="E320" s="25"/>
      <c r="G320" s="10"/>
    </row>
    <row r="321" spans="1:7" ht="15.75">
      <c r="A321" s="3"/>
      <c r="B321" s="5"/>
      <c r="C321" s="16"/>
      <c r="D321" s="22"/>
      <c r="E321" s="18"/>
      <c r="G321" s="10"/>
    </row>
    <row r="322" spans="1:7" ht="15.75">
      <c r="A322" s="1"/>
      <c r="B322" s="5"/>
      <c r="C322" s="26"/>
      <c r="D322" s="22"/>
      <c r="E322" s="25"/>
      <c r="G322" s="10"/>
    </row>
    <row r="323" spans="1:7" ht="15.75">
      <c r="A323" s="3"/>
      <c r="B323" s="5"/>
      <c r="C323" s="16"/>
      <c r="D323" s="22"/>
      <c r="E323" s="21"/>
      <c r="G323" s="10"/>
    </row>
    <row r="324" spans="1:7" ht="15.75">
      <c r="A324" s="1"/>
      <c r="B324" s="5"/>
      <c r="C324" s="26"/>
      <c r="D324" s="22"/>
      <c r="E324" s="25"/>
      <c r="G324" s="10"/>
    </row>
    <row r="325" spans="1:7" ht="15.75">
      <c r="A325" s="3"/>
      <c r="B325" s="5"/>
      <c r="C325" s="16"/>
      <c r="D325" s="22"/>
      <c r="E325" s="21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>
        <v>4</v>
      </c>
      <c r="B327" s="5"/>
      <c r="C327" s="16"/>
      <c r="D327" s="22"/>
      <c r="E327" s="21"/>
      <c r="G327" s="10"/>
    </row>
    <row r="328" spans="1:7" ht="15.75">
      <c r="A328" s="3"/>
      <c r="B328" s="5"/>
      <c r="C328" s="26"/>
      <c r="D328" s="22"/>
      <c r="E328" s="25"/>
      <c r="G328" s="10"/>
    </row>
    <row r="329" spans="1:7" ht="15.75">
      <c r="A329" s="1">
        <v>12</v>
      </c>
      <c r="B329" s="5"/>
      <c r="C329" s="16"/>
      <c r="D329" s="22"/>
      <c r="E329" s="21"/>
      <c r="G329" s="10"/>
    </row>
    <row r="330" spans="1:7" ht="15.75">
      <c r="A330" s="3"/>
      <c r="B330" s="5"/>
      <c r="C330" s="16"/>
      <c r="D330" s="22"/>
      <c r="E330" s="25"/>
      <c r="G330" s="10"/>
    </row>
    <row r="331" spans="1:7" ht="15.75">
      <c r="A331" s="3"/>
      <c r="B331" s="5"/>
      <c r="C331" s="16"/>
      <c r="D331" s="22"/>
      <c r="E331" s="21"/>
      <c r="G331" s="10"/>
    </row>
    <row r="332" spans="1:7" ht="15.75">
      <c r="A332" s="1">
        <v>6</v>
      </c>
      <c r="B332" s="5"/>
      <c r="C332" s="16"/>
      <c r="D332" s="22"/>
      <c r="E332" s="25"/>
      <c r="G332" s="10"/>
    </row>
    <row r="333" spans="1:7" ht="15.75">
      <c r="A333" s="3">
        <v>5</v>
      </c>
      <c r="B333" s="5"/>
      <c r="C333" s="16"/>
      <c r="D333" s="22"/>
      <c r="E333" s="21"/>
      <c r="G333" s="10"/>
    </row>
    <row r="334" spans="1:7" ht="15.75">
      <c r="A334" s="1"/>
      <c r="B334" s="5"/>
      <c r="C334" s="26"/>
      <c r="D334" s="22"/>
      <c r="E334" s="25"/>
      <c r="G334" s="10"/>
    </row>
    <row r="335" spans="1:7" ht="15.75">
      <c r="A335" s="3"/>
      <c r="B335" s="5"/>
      <c r="C335" s="23"/>
      <c r="D335" s="22"/>
      <c r="E335" s="18"/>
      <c r="G335" s="10"/>
    </row>
    <row r="336" spans="1:7" ht="15.75">
      <c r="A336" s="15"/>
      <c r="B336" s="5"/>
      <c r="C336" s="16"/>
      <c r="D336" s="22"/>
      <c r="E336" s="25"/>
      <c r="G336" s="10"/>
    </row>
    <row r="337" spans="1:7" ht="15.75">
      <c r="A337" s="3"/>
      <c r="B337" s="5"/>
      <c r="C337" s="16"/>
      <c r="D337" s="22"/>
      <c r="E337" s="18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3"/>
      <c r="B339" s="5"/>
      <c r="C339" s="16"/>
      <c r="D339" s="22"/>
      <c r="E339" s="21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3"/>
      <c r="B341" s="5"/>
      <c r="C341" s="16"/>
      <c r="D341" s="22"/>
      <c r="E341" s="21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10" ht="15.75">
      <c r="A343" s="3"/>
      <c r="B343" s="5"/>
      <c r="C343" s="16"/>
      <c r="D343" s="22"/>
      <c r="E343" s="18"/>
      <c r="G343" s="10"/>
      <c r="J343">
        <v>25</v>
      </c>
    </row>
    <row r="344" spans="1:10" ht="15.75">
      <c r="A344" s="1"/>
      <c r="B344" s="5"/>
      <c r="C344" s="19"/>
      <c r="D344" s="20"/>
      <c r="E344" s="27"/>
      <c r="G344" s="10"/>
      <c r="J344">
        <v>25</v>
      </c>
    </row>
    <row r="345" spans="1:10" ht="15.75">
      <c r="A345" s="3"/>
      <c r="B345" s="5"/>
      <c r="C345" s="16"/>
      <c r="D345" s="22"/>
      <c r="E345" s="25"/>
      <c r="G345" s="10"/>
      <c r="J345">
        <v>24</v>
      </c>
    </row>
    <row r="346" spans="1:10" ht="15.75">
      <c r="A346" s="1"/>
      <c r="B346" s="5"/>
      <c r="C346" s="26"/>
      <c r="D346" s="22"/>
      <c r="E346" s="25"/>
      <c r="G346" s="10"/>
      <c r="J346">
        <v>24</v>
      </c>
    </row>
    <row r="347" spans="1:10" ht="15.75">
      <c r="A347" s="3"/>
      <c r="B347" s="5"/>
      <c r="C347" s="16"/>
      <c r="D347" s="22"/>
      <c r="E347" s="25"/>
      <c r="G347" s="10"/>
      <c r="J347">
        <v>24</v>
      </c>
    </row>
    <row r="348" spans="1:10" ht="15.75">
      <c r="A348" s="1"/>
      <c r="B348" s="5"/>
      <c r="C348" s="16"/>
      <c r="D348" s="22"/>
      <c r="E348" s="25"/>
      <c r="G348" s="10"/>
      <c r="J348">
        <f>SUM(J343:J347)</f>
        <v>122</v>
      </c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7" ht="15.75">
      <c r="A365" s="1"/>
      <c r="B365" s="5"/>
      <c r="C365" s="16"/>
      <c r="D365" s="22"/>
      <c r="E365" s="25"/>
      <c r="G365" s="10"/>
    </row>
    <row r="366" spans="1:7" ht="15.75">
      <c r="A366" s="1"/>
      <c r="B366" s="5"/>
      <c r="C366" s="16"/>
      <c r="D366" s="22"/>
      <c r="E366" s="25"/>
      <c r="G366" s="10"/>
    </row>
    <row r="367" spans="1:7" ht="15.75">
      <c r="A367" s="1"/>
      <c r="B367" s="5"/>
      <c r="C367" s="16"/>
      <c r="D367" s="22"/>
      <c r="E367" s="25"/>
      <c r="G367" s="10"/>
    </row>
    <row r="368" spans="1:7" ht="15.75">
      <c r="A368" s="1"/>
      <c r="B368" s="5"/>
      <c r="C368" s="16"/>
      <c r="D368" s="22"/>
      <c r="E368" s="25"/>
      <c r="G368" s="10"/>
    </row>
    <row r="369" spans="1:7" ht="15.75">
      <c r="A369" s="1"/>
      <c r="B369" s="5"/>
      <c r="C369" s="16"/>
      <c r="D369" s="22"/>
      <c r="E369" s="25"/>
      <c r="G369" s="10"/>
    </row>
    <row r="370" spans="1:7" ht="15.75">
      <c r="A370" s="1"/>
      <c r="B370" s="5"/>
      <c r="C370" s="16"/>
      <c r="D370" s="22"/>
      <c r="E370" s="25"/>
      <c r="G370" s="10"/>
    </row>
    <row r="371" spans="1:7" ht="15.75">
      <c r="A371" s="1"/>
      <c r="B371" s="5"/>
      <c r="C371" s="16"/>
      <c r="D371" s="22"/>
      <c r="E371" s="25"/>
      <c r="G371" s="10"/>
    </row>
    <row r="372" spans="1:7" ht="15.75">
      <c r="A372" s="1"/>
      <c r="B372" s="5"/>
      <c r="C372" s="16"/>
      <c r="D372" s="22"/>
      <c r="E372" s="25"/>
      <c r="G372" s="10"/>
    </row>
    <row r="373" spans="1:7" ht="15.75">
      <c r="A373" s="1"/>
      <c r="B373" s="5"/>
      <c r="C373" s="16"/>
      <c r="D373" s="22"/>
      <c r="E373" s="25"/>
      <c r="G373" s="10"/>
    </row>
    <row r="374" spans="1:7" ht="15.75">
      <c r="A374" s="1"/>
      <c r="B374" s="5"/>
      <c r="C374" s="16"/>
      <c r="D374" s="22"/>
      <c r="E374" s="25"/>
      <c r="G374" s="10"/>
    </row>
    <row r="375" spans="1:7" ht="15.75">
      <c r="A375" s="1"/>
      <c r="B375" s="5"/>
      <c r="C375" s="16"/>
      <c r="D375" s="22"/>
      <c r="E375" s="25"/>
      <c r="G375" s="10"/>
    </row>
    <row r="376" spans="1:7" ht="15.75">
      <c r="A376" s="1"/>
      <c r="B376" s="5"/>
      <c r="C376" s="16"/>
      <c r="D376" s="22"/>
      <c r="E376" s="25"/>
      <c r="G376" s="10"/>
    </row>
    <row r="377" spans="1:7" ht="15.75">
      <c r="A377" s="1"/>
      <c r="B377" s="5"/>
      <c r="C377" s="16"/>
      <c r="D377" s="22"/>
      <c r="E377" s="25"/>
      <c r="G377" s="10"/>
    </row>
    <row r="378" spans="1:7" ht="15.75">
      <c r="A378" s="1"/>
      <c r="B378" s="5"/>
      <c r="C378" s="16"/>
      <c r="D378" s="22"/>
      <c r="E378" s="25"/>
      <c r="G378" s="10"/>
    </row>
    <row r="379" spans="1:7" ht="15.75">
      <c r="A379" s="1"/>
      <c r="B379" s="5"/>
      <c r="C379" s="16"/>
      <c r="D379" s="22"/>
      <c r="E379" s="25"/>
      <c r="G379" s="10"/>
    </row>
    <row r="380" spans="1:7" ht="15.75">
      <c r="A380" s="1"/>
      <c r="B380" s="5"/>
      <c r="C380" s="16"/>
      <c r="D380" s="22"/>
      <c r="E380" s="25"/>
      <c r="G380" s="10"/>
    </row>
    <row r="381" spans="1:7" ht="15.75">
      <c r="A381" s="1"/>
      <c r="B381" s="5"/>
      <c r="C381" s="16"/>
      <c r="D381" s="22"/>
      <c r="E381" s="25"/>
      <c r="G381" s="10"/>
    </row>
    <row r="382" spans="1:7" ht="15.75">
      <c r="A382" s="1"/>
      <c r="B382" s="5"/>
      <c r="C382" s="16"/>
      <c r="D382" s="22"/>
      <c r="E382" s="25"/>
      <c r="G382" s="10"/>
    </row>
    <row r="383" spans="1:7" ht="15.75">
      <c r="A383" s="1"/>
      <c r="B383" s="5"/>
      <c r="C383" s="16"/>
      <c r="D383" s="22"/>
      <c r="E383" s="25"/>
      <c r="G383" s="10"/>
    </row>
    <row r="384" spans="1:7" ht="15.75">
      <c r="A384" s="1"/>
      <c r="B384" s="5"/>
      <c r="C384" s="16"/>
      <c r="D384" s="22"/>
      <c r="E384" s="25"/>
      <c r="G384" s="10"/>
    </row>
    <row r="385" spans="1:7" ht="15.75">
      <c r="A385" s="1"/>
      <c r="B385" s="5"/>
      <c r="C385" s="16"/>
      <c r="D385" s="22"/>
      <c r="E385" s="25"/>
      <c r="G385" s="10"/>
    </row>
    <row r="386" spans="1:7" ht="15.75">
      <c r="A386" s="1"/>
      <c r="B386" s="5"/>
      <c r="C386" s="16"/>
      <c r="D386" s="22"/>
      <c r="E386" s="25"/>
      <c r="G386" s="10"/>
    </row>
    <row r="387" spans="1:7" ht="15.75">
      <c r="A387" s="1"/>
      <c r="B387" s="5"/>
      <c r="C387" s="16"/>
      <c r="D387" s="22"/>
      <c r="E387" s="25"/>
      <c r="G387" s="10"/>
    </row>
    <row r="388" spans="1:7" ht="15.75">
      <c r="A388" s="1"/>
      <c r="B388" s="5"/>
      <c r="C388" s="16"/>
      <c r="D388" s="22"/>
      <c r="E388" s="25"/>
      <c r="G388" s="10"/>
    </row>
    <row r="389" spans="1:10" ht="15.75">
      <c r="A389" s="1">
        <v>7</v>
      </c>
      <c r="B389" s="5"/>
      <c r="C389" s="26"/>
      <c r="D389" s="2"/>
      <c r="E389" s="21"/>
      <c r="G389" s="10"/>
      <c r="J389">
        <v>25</v>
      </c>
    </row>
    <row r="390" spans="1:10" ht="15.75">
      <c r="A390" s="1"/>
      <c r="B390" s="5"/>
      <c r="C390" s="16"/>
      <c r="D390" s="17"/>
      <c r="E390" s="52"/>
      <c r="G390" s="10"/>
      <c r="J390">
        <f>SUM(J77:J389)</f>
        <v>587</v>
      </c>
    </row>
    <row r="391" spans="1:7" ht="15.75">
      <c r="A391" s="14"/>
      <c r="B391" s="5"/>
      <c r="C391" s="26"/>
      <c r="D391" s="2"/>
      <c r="E391" s="21"/>
      <c r="G391" s="10"/>
    </row>
    <row r="392" spans="2:7" ht="15.75">
      <c r="B392" s="5"/>
      <c r="C392" s="16"/>
      <c r="D392" s="17"/>
      <c r="E392" s="52"/>
      <c r="G392" s="10"/>
    </row>
    <row r="393" spans="1:7" ht="15.75">
      <c r="A393" s="14"/>
      <c r="B393" s="5"/>
      <c r="C393" s="26"/>
      <c r="D393" s="2"/>
      <c r="E393" s="21"/>
      <c r="G393" s="10"/>
    </row>
    <row r="394" spans="2:7" ht="15.75">
      <c r="B394" s="5"/>
      <c r="C394" s="16"/>
      <c r="D394" s="17"/>
      <c r="E394" s="52"/>
      <c r="G394" s="10"/>
    </row>
    <row r="395" spans="1:7" ht="15.75">
      <c r="A395" s="14"/>
      <c r="B395" s="5"/>
      <c r="C395" s="26"/>
      <c r="D395" s="2"/>
      <c r="E395" s="21"/>
      <c r="G395" s="10"/>
    </row>
    <row r="396" spans="2:7" ht="15.75">
      <c r="B396" s="5"/>
      <c r="C396" s="16"/>
      <c r="D396" s="17"/>
      <c r="E396" s="52"/>
      <c r="G396" s="10"/>
    </row>
    <row r="397" spans="1:7" ht="15.75">
      <c r="A397" s="1">
        <v>7</v>
      </c>
      <c r="B397" s="5"/>
      <c r="C397" s="26"/>
      <c r="D397" s="2"/>
      <c r="E397" s="21"/>
      <c r="G397" s="10"/>
    </row>
    <row r="398" spans="1:7" ht="15.75">
      <c r="A398" s="15"/>
      <c r="B398" s="5"/>
      <c r="C398" s="16"/>
      <c r="D398" s="17"/>
      <c r="E398" s="52"/>
      <c r="G398" s="10"/>
    </row>
    <row r="399" spans="1:7" ht="15.75">
      <c r="A399" s="14"/>
      <c r="B399" s="5"/>
      <c r="C399" s="26"/>
      <c r="D399" s="2"/>
      <c r="E399" s="21"/>
      <c r="G399" s="10"/>
    </row>
    <row r="400" spans="2:7" ht="15.75">
      <c r="B400" s="5"/>
      <c r="C400" s="16"/>
      <c r="D400" s="17"/>
      <c r="E400" s="53"/>
      <c r="G400" s="10"/>
    </row>
    <row r="401" spans="1:7" ht="15.75">
      <c r="A401" s="14"/>
      <c r="B401" s="5"/>
      <c r="C401" s="26"/>
      <c r="D401" s="2"/>
      <c r="E401" s="21"/>
      <c r="G401" s="10"/>
    </row>
    <row r="402" spans="2:7" ht="15.75">
      <c r="B402" s="5"/>
      <c r="C402" s="16"/>
      <c r="D402" s="17"/>
      <c r="E402" s="53"/>
      <c r="G402" s="10"/>
    </row>
    <row r="403" spans="1:7" ht="15.75">
      <c r="A403" s="14">
        <v>19</v>
      </c>
      <c r="B403" s="5"/>
      <c r="C403" s="26"/>
      <c r="D403" s="2"/>
      <c r="E403" s="21"/>
      <c r="G403" s="10"/>
    </row>
    <row r="404" spans="2:7" ht="15.75">
      <c r="B404" s="5"/>
      <c r="C404" s="54"/>
      <c r="D404" s="55"/>
      <c r="E404" s="56"/>
      <c r="G404" s="10"/>
    </row>
    <row r="405" spans="1:7" ht="15.75">
      <c r="A405" s="14">
        <v>8</v>
      </c>
      <c r="B405" s="5"/>
      <c r="C405" s="38"/>
      <c r="D405" s="39"/>
      <c r="E405" s="57"/>
      <c r="G405" s="10"/>
    </row>
    <row r="406" spans="2:7" ht="15.75">
      <c r="B406" s="5"/>
      <c r="C406" s="54"/>
      <c r="D406" s="55"/>
      <c r="E406" s="56"/>
      <c r="G406" s="10"/>
    </row>
    <row r="407" spans="2:7" ht="15.75">
      <c r="B407" s="5"/>
      <c r="C407" s="54"/>
      <c r="D407" s="55"/>
      <c r="E407" s="58"/>
      <c r="G407" s="10"/>
    </row>
    <row r="408" spans="2:7" ht="15.75">
      <c r="B408" s="5"/>
      <c r="C408" s="19"/>
      <c r="D408" s="59"/>
      <c r="E408" s="60"/>
      <c r="G408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6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223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222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89</v>
      </c>
      <c r="K3" s="90"/>
    </row>
    <row r="4" s="88" customFormat="1" ht="1.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1</v>
      </c>
      <c r="C6" s="84" t="str">
        <f aca="true" t="shared" si="0" ref="C6:C25">VLOOKUP(B6,data,2,0)</f>
        <v>Nguyễn Thị</v>
      </c>
      <c r="D6" s="85" t="str">
        <f aca="true" t="shared" si="1" ref="D6:D21">VLOOKUP(B6,data,3,0)</f>
        <v>Duyên</v>
      </c>
      <c r="E6" s="86">
        <f aca="true" t="shared" si="2" ref="E6:E21">VLOOKUP(B6,data,4,0)</f>
        <v>35406</v>
      </c>
      <c r="F6" s="82" t="str">
        <f aca="true" t="shared" si="3" ref="F6:F21">VLOOKUP(B6,data,5,0)</f>
        <v>KTA</v>
      </c>
      <c r="G6" s="82">
        <f aca="true" t="shared" si="4" ref="G6:G25">VLOOKUP(B6,data,6,0)</f>
        <v>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</v>
      </c>
      <c r="C7" s="84" t="str">
        <f t="shared" si="0"/>
        <v>Đỗ Thị Lan</v>
      </c>
      <c r="D7" s="85" t="str">
        <f t="shared" si="1"/>
        <v>Anh</v>
      </c>
      <c r="E7" s="86">
        <f t="shared" si="2"/>
        <v>36579</v>
      </c>
      <c r="F7" s="89" t="str">
        <f t="shared" si="3"/>
        <v>KTB</v>
      </c>
      <c r="G7" s="89">
        <f t="shared" si="4"/>
        <v>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3</v>
      </c>
      <c r="C8" s="84" t="str">
        <f t="shared" si="0"/>
        <v>Diêm Khải</v>
      </c>
      <c r="D8" s="85" t="str">
        <f t="shared" si="1"/>
        <v>Anh</v>
      </c>
      <c r="E8" s="86">
        <f t="shared" si="2"/>
        <v>36637</v>
      </c>
      <c r="F8" s="89" t="str">
        <f t="shared" si="3"/>
        <v>KTC</v>
      </c>
      <c r="G8" s="89">
        <f t="shared" si="4"/>
        <v>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</v>
      </c>
      <c r="C9" s="84" t="str">
        <f t="shared" si="0"/>
        <v>Đỗ Thiện</v>
      </c>
      <c r="D9" s="85" t="str">
        <f t="shared" si="1"/>
        <v>Độ</v>
      </c>
      <c r="E9" s="86">
        <f t="shared" si="2"/>
        <v>36335</v>
      </c>
      <c r="F9" s="89" t="str">
        <f t="shared" si="3"/>
        <v>KTA</v>
      </c>
      <c r="G9" s="89">
        <f t="shared" si="4"/>
        <v>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</v>
      </c>
      <c r="C10" s="84" t="str">
        <f t="shared" si="0"/>
        <v>Lại Thị Thúy</v>
      </c>
      <c r="D10" s="85" t="str">
        <f t="shared" si="1"/>
        <v>Anh</v>
      </c>
      <c r="E10" s="86">
        <f t="shared" si="2"/>
        <v>35251</v>
      </c>
      <c r="F10" s="89" t="str">
        <f t="shared" si="3"/>
        <v>KTB</v>
      </c>
      <c r="G10" s="89">
        <f t="shared" si="4"/>
        <v>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</v>
      </c>
      <c r="C11" s="84" t="str">
        <f t="shared" si="0"/>
        <v>Phạm Thế</v>
      </c>
      <c r="D11" s="85" t="str">
        <f t="shared" si="1"/>
        <v>Anh</v>
      </c>
      <c r="E11" s="86">
        <f t="shared" si="2"/>
        <v>34105</v>
      </c>
      <c r="F11" s="89" t="str">
        <f t="shared" si="3"/>
        <v>KTC</v>
      </c>
      <c r="G11" s="89">
        <f t="shared" si="4"/>
        <v>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</v>
      </c>
      <c r="C12" s="84" t="str">
        <f t="shared" si="0"/>
        <v>Ngô Văn</v>
      </c>
      <c r="D12" s="85" t="str">
        <f t="shared" si="1"/>
        <v>Đông</v>
      </c>
      <c r="E12" s="86">
        <f t="shared" si="2"/>
        <v>36644</v>
      </c>
      <c r="F12" s="89" t="str">
        <f t="shared" si="3"/>
        <v>KTA</v>
      </c>
      <c r="G12" s="89">
        <f t="shared" si="4"/>
        <v>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8</v>
      </c>
      <c r="C13" s="84" t="str">
        <f t="shared" si="0"/>
        <v>Ngô Thị Mai</v>
      </c>
      <c r="D13" s="85" t="str">
        <f t="shared" si="1"/>
        <v>Anh</v>
      </c>
      <c r="E13" s="86">
        <f t="shared" si="2"/>
        <v>36851</v>
      </c>
      <c r="F13" s="89" t="str">
        <f t="shared" si="3"/>
        <v>KTB</v>
      </c>
      <c r="G13" s="89">
        <f t="shared" si="4"/>
        <v>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</v>
      </c>
      <c r="C14" s="84" t="str">
        <f t="shared" si="0"/>
        <v>Bùi Minh</v>
      </c>
      <c r="D14" s="85" t="str">
        <f t="shared" si="1"/>
        <v>Ánh</v>
      </c>
      <c r="E14" s="86">
        <f t="shared" si="2"/>
        <v>36886</v>
      </c>
      <c r="F14" s="89" t="str">
        <f t="shared" si="3"/>
        <v>KTC</v>
      </c>
      <c r="G14" s="89">
        <f t="shared" si="4"/>
        <v>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</v>
      </c>
      <c r="C15" s="84" t="str">
        <f t="shared" si="0"/>
        <v>Vũ Thị Thùy</v>
      </c>
      <c r="D15" s="85" t="str">
        <f t="shared" si="1"/>
        <v>Dung</v>
      </c>
      <c r="E15" s="86">
        <f t="shared" si="2"/>
        <v>36649</v>
      </c>
      <c r="F15" s="89" t="str">
        <f t="shared" si="3"/>
        <v>KTA</v>
      </c>
      <c r="G15" s="89">
        <f t="shared" si="4"/>
        <v>10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11</v>
      </c>
      <c r="C16" s="84" t="str">
        <f t="shared" si="0"/>
        <v>Ngô Thị Phương</v>
      </c>
      <c r="D16" s="85" t="str">
        <f t="shared" si="1"/>
        <v>Anh</v>
      </c>
      <c r="E16" s="86">
        <f t="shared" si="2"/>
        <v>36666</v>
      </c>
      <c r="F16" s="89" t="str">
        <f t="shared" si="3"/>
        <v>KTB</v>
      </c>
      <c r="G16" s="89">
        <f t="shared" si="4"/>
        <v>11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</v>
      </c>
      <c r="C17" s="84" t="str">
        <f t="shared" si="0"/>
        <v>Lại Thị </v>
      </c>
      <c r="D17" s="85" t="str">
        <f t="shared" si="1"/>
        <v>Châm</v>
      </c>
      <c r="E17" s="86">
        <f t="shared" si="2"/>
        <v>36776</v>
      </c>
      <c r="F17" s="89" t="str">
        <f t="shared" si="3"/>
        <v>KTC</v>
      </c>
      <c r="G17" s="89">
        <f t="shared" si="4"/>
        <v>12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13</v>
      </c>
      <c r="C18" s="84" t="str">
        <f t="shared" si="0"/>
        <v>Nguyễn Đình</v>
      </c>
      <c r="D18" s="85" t="str">
        <f t="shared" si="1"/>
        <v>Duy</v>
      </c>
      <c r="E18" s="86">
        <f t="shared" si="2"/>
        <v>36820</v>
      </c>
      <c r="F18" s="89" t="str">
        <f t="shared" si="3"/>
        <v>KTA</v>
      </c>
      <c r="G18" s="89">
        <f t="shared" si="4"/>
        <v>13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14</v>
      </c>
      <c r="C19" s="84" t="str">
        <f t="shared" si="0"/>
        <v>Nguyễn Thị Phương</v>
      </c>
      <c r="D19" s="85" t="str">
        <f t="shared" si="1"/>
        <v>Anh</v>
      </c>
      <c r="E19" s="86">
        <f t="shared" si="2"/>
        <v>36837</v>
      </c>
      <c r="F19" s="89" t="str">
        <f t="shared" si="3"/>
        <v>KTB</v>
      </c>
      <c r="G19" s="89">
        <f t="shared" si="4"/>
        <v>14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</v>
      </c>
      <c r="C20" s="84" t="str">
        <f t="shared" si="0"/>
        <v>Phan Thị</v>
      </c>
      <c r="D20" s="85" t="str">
        <f t="shared" si="1"/>
        <v>Chung</v>
      </c>
      <c r="E20" s="86">
        <f t="shared" si="2"/>
        <v>36685</v>
      </c>
      <c r="F20" s="89" t="str">
        <f t="shared" si="3"/>
        <v>KTC</v>
      </c>
      <c r="G20" s="89">
        <f t="shared" si="4"/>
        <v>15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16</v>
      </c>
      <c r="C21" s="84" t="str">
        <f t="shared" si="0"/>
        <v>Đoàn Thị</v>
      </c>
      <c r="D21" s="85" t="str">
        <f t="shared" si="1"/>
        <v>Giang</v>
      </c>
      <c r="E21" s="86">
        <f t="shared" si="2"/>
        <v>36864</v>
      </c>
      <c r="F21" s="89" t="str">
        <f t="shared" si="3"/>
        <v>KTA</v>
      </c>
      <c r="G21" s="89">
        <f t="shared" si="4"/>
        <v>16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17</v>
      </c>
      <c r="C22" s="84" t="str">
        <f t="shared" si="0"/>
        <v>Trần Phương</v>
      </c>
      <c r="D22" s="85" t="str">
        <f aca="true" t="shared" si="5" ref="D22:D27">VLOOKUP(B22,data,3,0)</f>
        <v>Anh</v>
      </c>
      <c r="E22" s="86">
        <f aca="true" t="shared" si="6" ref="E22:E27">VLOOKUP(B22,data,4,0)</f>
        <v>36876</v>
      </c>
      <c r="F22" s="89" t="str">
        <f aca="true" t="shared" si="7" ref="F22:F27">VLOOKUP(B22,data,5,0)</f>
        <v>KTB</v>
      </c>
      <c r="G22" s="89">
        <f t="shared" si="4"/>
        <v>17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18</v>
      </c>
      <c r="C23" s="84" t="str">
        <f t="shared" si="0"/>
        <v>Bùi Đức</v>
      </c>
      <c r="D23" s="85" t="str">
        <f t="shared" si="5"/>
        <v>Công</v>
      </c>
      <c r="E23" s="86">
        <f t="shared" si="6"/>
        <v>0</v>
      </c>
      <c r="F23" s="89" t="str">
        <f t="shared" si="7"/>
        <v>KTC</v>
      </c>
      <c r="G23" s="89">
        <f t="shared" si="4"/>
        <v>18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19</v>
      </c>
      <c r="C24" s="84" t="str">
        <f t="shared" si="0"/>
        <v>Nguyễn Thị Hải</v>
      </c>
      <c r="D24" s="85" t="str">
        <f t="shared" si="5"/>
        <v>Hà</v>
      </c>
      <c r="E24" s="86">
        <f t="shared" si="6"/>
        <v>36728</v>
      </c>
      <c r="F24" s="89" t="str">
        <f t="shared" si="7"/>
        <v>KTA</v>
      </c>
      <c r="G24" s="89">
        <f t="shared" si="4"/>
        <v>19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20</v>
      </c>
      <c r="C25" s="84" t="str">
        <f t="shared" si="0"/>
        <v>Trần Thị Ngọc</v>
      </c>
      <c r="D25" s="85" t="str">
        <f t="shared" si="5"/>
        <v>Anh</v>
      </c>
      <c r="E25" s="86">
        <f t="shared" si="6"/>
        <v>36762</v>
      </c>
      <c r="F25" s="89" t="str">
        <f t="shared" si="7"/>
        <v>KTB</v>
      </c>
      <c r="G25" s="89">
        <f t="shared" si="4"/>
        <v>20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21</v>
      </c>
      <c r="C26" s="84" t="str">
        <f>VLOOKUP(B26,data,2,0)</f>
        <v>Nguyễn Văn</v>
      </c>
      <c r="D26" s="85" t="str">
        <f t="shared" si="5"/>
        <v>Công</v>
      </c>
      <c r="E26" s="86">
        <f t="shared" si="6"/>
        <v>36777</v>
      </c>
      <c r="F26" s="89" t="str">
        <f t="shared" si="7"/>
        <v>KTC</v>
      </c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22</v>
      </c>
      <c r="C27" s="84" t="str">
        <f>VLOOKUP(B27,data,2,0)</f>
        <v>Nguyễn Thị </v>
      </c>
      <c r="D27" s="85" t="str">
        <f t="shared" si="5"/>
        <v>Hải</v>
      </c>
      <c r="E27" s="86">
        <f t="shared" si="6"/>
        <v>36163</v>
      </c>
      <c r="F27" s="89" t="str">
        <f t="shared" si="7"/>
        <v>KTA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>
        <v>23</v>
      </c>
      <c r="C28" s="84" t="str">
        <f>VLOOKUP(B28,data,2,0)</f>
        <v>Đoàn Thị Ngọc</v>
      </c>
      <c r="D28" s="85" t="str">
        <f>VLOOKUP(B28,data,3,0)</f>
        <v>Bích</v>
      </c>
      <c r="E28" s="86">
        <f>VLOOKUP(B28,data,4,0)</f>
        <v>36628</v>
      </c>
      <c r="F28" s="89" t="str">
        <f>VLOOKUP(B28,data,5,0)</f>
        <v>KTB</v>
      </c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2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223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222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60</v>
      </c>
      <c r="K3" s="90"/>
    </row>
    <row r="4" s="88" customFormat="1" ht="1.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24</v>
      </c>
      <c r="C6" s="84" t="str">
        <f aca="true" t="shared" si="0" ref="C6:C25">VLOOKUP(B6,data,2,0)</f>
        <v>Phạm Thị Thu</v>
      </c>
      <c r="D6" s="85" t="str">
        <f aca="true" t="shared" si="1" ref="D6:D21">VLOOKUP(B6,data,3,0)</f>
        <v>Cúc</v>
      </c>
      <c r="E6" s="86">
        <f aca="true" t="shared" si="2" ref="E6:E21">VLOOKUP(B6,data,4,0)</f>
        <v>36620</v>
      </c>
      <c r="F6" s="82" t="str">
        <f aca="true" t="shared" si="3" ref="F6:F21">VLOOKUP(B6,data,5,0)</f>
        <v>KTC</v>
      </c>
      <c r="G6" s="82">
        <f aca="true" t="shared" si="4" ref="G6:G25">VLOOKUP(B6,data,6,0)</f>
        <v>24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25</v>
      </c>
      <c r="C7" s="84" t="str">
        <f t="shared" si="0"/>
        <v>Bùi Thị Thu</v>
      </c>
      <c r="D7" s="85" t="str">
        <f t="shared" si="1"/>
        <v>Hiền</v>
      </c>
      <c r="E7" s="86">
        <f t="shared" si="2"/>
        <v>35394</v>
      </c>
      <c r="F7" s="89" t="str">
        <f t="shared" si="3"/>
        <v>KTA</v>
      </c>
      <c r="G7" s="89">
        <f t="shared" si="4"/>
        <v>25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26</v>
      </c>
      <c r="C8" s="84" t="str">
        <f t="shared" si="0"/>
        <v>Nguyễn Lan </v>
      </c>
      <c r="D8" s="85" t="str">
        <f t="shared" si="1"/>
        <v>Chi</v>
      </c>
      <c r="E8" s="86">
        <f t="shared" si="2"/>
        <v>36699</v>
      </c>
      <c r="F8" s="89" t="str">
        <f t="shared" si="3"/>
        <v>KTB</v>
      </c>
      <c r="G8" s="89">
        <f t="shared" si="4"/>
        <v>26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27</v>
      </c>
      <c r="C9" s="84" t="str">
        <f t="shared" si="0"/>
        <v>Nguyễn Quang </v>
      </c>
      <c r="D9" s="85" t="str">
        <f t="shared" si="1"/>
        <v>Cường</v>
      </c>
      <c r="E9" s="86">
        <f t="shared" si="2"/>
        <v>0</v>
      </c>
      <c r="F9" s="89" t="str">
        <f t="shared" si="3"/>
        <v>KTC</v>
      </c>
      <c r="G9" s="89">
        <f t="shared" si="4"/>
        <v>27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28</v>
      </c>
      <c r="C10" s="84" t="str">
        <f t="shared" si="0"/>
        <v>Nguyễn Thị</v>
      </c>
      <c r="D10" s="85" t="str">
        <f t="shared" si="1"/>
        <v>Hoa</v>
      </c>
      <c r="E10" s="86">
        <f t="shared" si="2"/>
        <v>36611</v>
      </c>
      <c r="F10" s="89" t="str">
        <f t="shared" si="3"/>
        <v>KTA</v>
      </c>
      <c r="G10" s="89">
        <f t="shared" si="4"/>
        <v>28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29</v>
      </c>
      <c r="C11" s="84" t="str">
        <f t="shared" si="0"/>
        <v>Nguyễn Thị Hà </v>
      </c>
      <c r="D11" s="85" t="str">
        <f t="shared" si="1"/>
        <v>Chinh</v>
      </c>
      <c r="E11" s="86">
        <f t="shared" si="2"/>
        <v>36610</v>
      </c>
      <c r="F11" s="89" t="str">
        <f t="shared" si="3"/>
        <v>KTB</v>
      </c>
      <c r="G11" s="89">
        <f t="shared" si="4"/>
        <v>29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30</v>
      </c>
      <c r="C12" s="84" t="str">
        <f t="shared" si="0"/>
        <v>Nguyễn Văn</v>
      </c>
      <c r="D12" s="85" t="str">
        <f t="shared" si="1"/>
        <v>Dân</v>
      </c>
      <c r="E12" s="86">
        <f t="shared" si="2"/>
        <v>0</v>
      </c>
      <c r="F12" s="89" t="str">
        <f t="shared" si="3"/>
        <v>KTC</v>
      </c>
      <c r="G12" s="89">
        <f t="shared" si="4"/>
        <v>30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31</v>
      </c>
      <c r="C13" s="84" t="str">
        <f t="shared" si="0"/>
        <v>Nguyễn Thị Khánh</v>
      </c>
      <c r="D13" s="85" t="str">
        <f t="shared" si="1"/>
        <v>Hòa</v>
      </c>
      <c r="E13" s="86">
        <f t="shared" si="2"/>
        <v>36086</v>
      </c>
      <c r="F13" s="89" t="str">
        <f t="shared" si="3"/>
        <v>KTA</v>
      </c>
      <c r="G13" s="89">
        <f t="shared" si="4"/>
        <v>31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32</v>
      </c>
      <c r="C14" s="84" t="str">
        <f t="shared" si="0"/>
        <v>Trương Việt</v>
      </c>
      <c r="D14" s="85" t="str">
        <f t="shared" si="1"/>
        <v>Đoàn</v>
      </c>
      <c r="E14" s="86">
        <f t="shared" si="2"/>
        <v>36615</v>
      </c>
      <c r="F14" s="89" t="str">
        <f t="shared" si="3"/>
        <v>KTB</v>
      </c>
      <c r="G14" s="89">
        <f t="shared" si="4"/>
        <v>32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33</v>
      </c>
      <c r="C15" s="84" t="str">
        <f t="shared" si="0"/>
        <v>Nguyễn Đăng</v>
      </c>
      <c r="D15" s="85" t="str">
        <f t="shared" si="1"/>
        <v>Dần</v>
      </c>
      <c r="E15" s="86">
        <f t="shared" si="2"/>
        <v>35829</v>
      </c>
      <c r="F15" s="89" t="str">
        <f t="shared" si="3"/>
        <v>KTC</v>
      </c>
      <c r="G15" s="89">
        <f t="shared" si="4"/>
        <v>33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34</v>
      </c>
      <c r="C16" s="84" t="str">
        <f t="shared" si="0"/>
        <v>Vi Thanh</v>
      </c>
      <c r="D16" s="85" t="str">
        <f t="shared" si="1"/>
        <v>Hoài</v>
      </c>
      <c r="E16" s="86">
        <f t="shared" si="2"/>
        <v>0</v>
      </c>
      <c r="F16" s="89" t="str">
        <f t="shared" si="3"/>
        <v>KTA</v>
      </c>
      <c r="G16" s="89">
        <f t="shared" si="4"/>
        <v>34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35</v>
      </c>
      <c r="C17" s="84" t="str">
        <f t="shared" si="0"/>
        <v>Nguyễn Minh</v>
      </c>
      <c r="D17" s="85" t="str">
        <f t="shared" si="1"/>
        <v>Đức</v>
      </c>
      <c r="E17" s="86">
        <f t="shared" si="2"/>
        <v>35514</v>
      </c>
      <c r="F17" s="89" t="str">
        <f t="shared" si="3"/>
        <v>KTB</v>
      </c>
      <c r="G17" s="89">
        <f t="shared" si="4"/>
        <v>35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36</v>
      </c>
      <c r="C18" s="84" t="str">
        <f t="shared" si="0"/>
        <v>Nguyễn Công </v>
      </c>
      <c r="D18" s="85" t="str">
        <f t="shared" si="1"/>
        <v>Đức</v>
      </c>
      <c r="E18" s="86">
        <f t="shared" si="2"/>
        <v>36833</v>
      </c>
      <c r="F18" s="89" t="str">
        <f t="shared" si="3"/>
        <v>KTC</v>
      </c>
      <c r="G18" s="89">
        <f t="shared" si="4"/>
        <v>36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37</v>
      </c>
      <c r="C19" s="84" t="str">
        <f t="shared" si="0"/>
        <v>Phí Hữu</v>
      </c>
      <c r="D19" s="85" t="str">
        <f t="shared" si="1"/>
        <v>Học</v>
      </c>
      <c r="E19" s="86">
        <f t="shared" si="2"/>
        <v>36579</v>
      </c>
      <c r="F19" s="89" t="str">
        <f t="shared" si="3"/>
        <v>KTA</v>
      </c>
      <c r="G19" s="89">
        <f t="shared" si="4"/>
        <v>37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38</v>
      </c>
      <c r="C20" s="84" t="str">
        <f t="shared" si="0"/>
        <v>Nguyễn Thị</v>
      </c>
      <c r="D20" s="85" t="str">
        <f t="shared" si="1"/>
        <v>Dung</v>
      </c>
      <c r="E20" s="86">
        <f t="shared" si="2"/>
        <v>36721</v>
      </c>
      <c r="F20" s="89" t="str">
        <f t="shared" si="3"/>
        <v>KTB</v>
      </c>
      <c r="G20" s="89">
        <f t="shared" si="4"/>
        <v>38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39</v>
      </c>
      <c r="C21" s="84" t="str">
        <f t="shared" si="0"/>
        <v>Chu Thị Thùy</v>
      </c>
      <c r="D21" s="85" t="str">
        <f t="shared" si="1"/>
        <v>Dung</v>
      </c>
      <c r="E21" s="86">
        <f t="shared" si="2"/>
        <v>36634</v>
      </c>
      <c r="F21" s="89" t="str">
        <f t="shared" si="3"/>
        <v>KTC</v>
      </c>
      <c r="G21" s="89">
        <f t="shared" si="4"/>
        <v>39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40</v>
      </c>
      <c r="C22" s="84" t="str">
        <f t="shared" si="0"/>
        <v>Nguyễn Thị </v>
      </c>
      <c r="D22" s="85" t="str">
        <f aca="true" t="shared" si="5" ref="D22:D27">VLOOKUP(B22,data,3,0)</f>
        <v>Huế</v>
      </c>
      <c r="E22" s="86">
        <f aca="true" t="shared" si="6" ref="E22:E27">VLOOKUP(B22,data,4,0)</f>
        <v>36728</v>
      </c>
      <c r="F22" s="89" t="str">
        <f aca="true" t="shared" si="7" ref="F22:F27">VLOOKUP(B22,data,5,0)</f>
        <v>KTA</v>
      </c>
      <c r="G22" s="89">
        <f t="shared" si="4"/>
        <v>40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41</v>
      </c>
      <c r="C23" s="84" t="str">
        <f t="shared" si="0"/>
        <v>Nguyễn Thị Phương</v>
      </c>
      <c r="D23" s="85" t="str">
        <f t="shared" si="5"/>
        <v>Dung</v>
      </c>
      <c r="E23" s="86">
        <f t="shared" si="6"/>
        <v>36561</v>
      </c>
      <c r="F23" s="89" t="str">
        <f t="shared" si="7"/>
        <v>KTB</v>
      </c>
      <c r="G23" s="89">
        <f t="shared" si="4"/>
        <v>41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42</v>
      </c>
      <c r="C24" s="84" t="str">
        <f t="shared" si="0"/>
        <v>Nguyễn Văn</v>
      </c>
      <c r="D24" s="85" t="str">
        <f t="shared" si="5"/>
        <v>Hải</v>
      </c>
      <c r="E24" s="86">
        <f t="shared" si="6"/>
        <v>36673</v>
      </c>
      <c r="F24" s="89" t="str">
        <f t="shared" si="7"/>
        <v>KTC</v>
      </c>
      <c r="G24" s="89">
        <f t="shared" si="4"/>
        <v>42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43</v>
      </c>
      <c r="C25" s="84" t="str">
        <f t="shared" si="0"/>
        <v>Nguyễn Thị lan</v>
      </c>
      <c r="D25" s="85" t="str">
        <f t="shared" si="5"/>
        <v>Hương</v>
      </c>
      <c r="E25" s="86" t="str">
        <f t="shared" si="6"/>
        <v>25/12/2000</v>
      </c>
      <c r="F25" s="89" t="str">
        <f t="shared" si="7"/>
        <v>KTA</v>
      </c>
      <c r="G25" s="89">
        <f t="shared" si="4"/>
        <v>43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44</v>
      </c>
      <c r="C26" s="84" t="str">
        <f>VLOOKUP(B26,data,2,0)</f>
        <v>Nguyễn Thùy</v>
      </c>
      <c r="D26" s="85" t="str">
        <f t="shared" si="5"/>
        <v>Dung</v>
      </c>
      <c r="E26" s="86">
        <f t="shared" si="6"/>
        <v>36600</v>
      </c>
      <c r="F26" s="89" t="str">
        <f t="shared" si="7"/>
        <v>KTB</v>
      </c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45</v>
      </c>
      <c r="C27" s="84" t="str">
        <f>VLOOKUP(B27,data,2,0)</f>
        <v>Nguyễn Thị Thu</v>
      </c>
      <c r="D27" s="85" t="str">
        <f t="shared" si="5"/>
        <v>Hằng</v>
      </c>
      <c r="E27" s="86">
        <f t="shared" si="6"/>
        <v>36574</v>
      </c>
      <c r="F27" s="89" t="str">
        <f t="shared" si="7"/>
        <v>KTC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>
        <v>46</v>
      </c>
      <c r="C28" s="84" t="str">
        <f>VLOOKUP(B28,data,2,0)</f>
        <v>Nguyễn Thị</v>
      </c>
      <c r="D28" s="85" t="str">
        <f>VLOOKUP(B28,data,3,0)</f>
        <v>Hường</v>
      </c>
      <c r="E28" s="86">
        <f>VLOOKUP(B28,data,4,0)</f>
        <v>36810</v>
      </c>
      <c r="F28" s="89" t="str">
        <f>VLOOKUP(B28,data,5,0)</f>
        <v>KTA</v>
      </c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9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223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222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61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47</v>
      </c>
      <c r="C6" s="84" t="str">
        <f aca="true" t="shared" si="0" ref="C6:C25">VLOOKUP(B6,data,2,0)</f>
        <v>Nguyễn Thị Thùy</v>
      </c>
      <c r="D6" s="85" t="str">
        <f aca="true" t="shared" si="1" ref="D6:D21">VLOOKUP(B6,data,3,0)</f>
        <v>Dương</v>
      </c>
      <c r="E6" s="86">
        <f aca="true" t="shared" si="2" ref="E6:E21">VLOOKUP(B6,data,4,0)</f>
        <v>35966</v>
      </c>
      <c r="F6" s="82" t="str">
        <f aca="true" t="shared" si="3" ref="F6:F21">VLOOKUP(B6,data,5,0)</f>
        <v>KTB</v>
      </c>
      <c r="G6" s="82">
        <f aca="true" t="shared" si="4" ref="G6:G25">VLOOKUP(B6,data,6,0)</f>
        <v>47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48</v>
      </c>
      <c r="C7" s="84" t="str">
        <f t="shared" si="0"/>
        <v>Nguyễn Thị</v>
      </c>
      <c r="D7" s="85" t="str">
        <f t="shared" si="1"/>
        <v>Hảo</v>
      </c>
      <c r="E7" s="86">
        <f t="shared" si="2"/>
        <v>36793</v>
      </c>
      <c r="F7" s="89" t="str">
        <f t="shared" si="3"/>
        <v>KTC</v>
      </c>
      <c r="G7" s="89">
        <f t="shared" si="4"/>
        <v>48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49</v>
      </c>
      <c r="C8" s="84" t="str">
        <f t="shared" si="0"/>
        <v>Nguyễn Thị Thu</v>
      </c>
      <c r="D8" s="85" t="str">
        <f t="shared" si="1"/>
        <v>Hường</v>
      </c>
      <c r="E8" s="86">
        <f t="shared" si="2"/>
        <v>36692</v>
      </c>
      <c r="F8" s="89" t="str">
        <f t="shared" si="3"/>
        <v>KTA</v>
      </c>
      <c r="G8" s="89">
        <f t="shared" si="4"/>
        <v>49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50</v>
      </c>
      <c r="C9" s="84" t="str">
        <f t="shared" si="0"/>
        <v>Lê Thị</v>
      </c>
      <c r="D9" s="85" t="str">
        <f t="shared" si="1"/>
        <v>Hà</v>
      </c>
      <c r="E9" s="86">
        <f t="shared" si="2"/>
        <v>36527</v>
      </c>
      <c r="F9" s="89" t="str">
        <f t="shared" si="3"/>
        <v>KTB</v>
      </c>
      <c r="G9" s="89">
        <f t="shared" si="4"/>
        <v>50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51</v>
      </c>
      <c r="C10" s="84" t="str">
        <f t="shared" si="0"/>
        <v>Tống Thị Thanh</v>
      </c>
      <c r="D10" s="85" t="str">
        <f t="shared" si="1"/>
        <v>Hiền</v>
      </c>
      <c r="E10" s="86">
        <f t="shared" si="2"/>
        <v>36862</v>
      </c>
      <c r="F10" s="89" t="str">
        <f t="shared" si="3"/>
        <v>KTC</v>
      </c>
      <c r="G10" s="89">
        <f t="shared" si="4"/>
        <v>51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52</v>
      </c>
      <c r="C11" s="84" t="str">
        <f t="shared" si="0"/>
        <v>Ngô Thị Mai</v>
      </c>
      <c r="D11" s="85" t="str">
        <f t="shared" si="1"/>
        <v>Lan</v>
      </c>
      <c r="E11" s="86">
        <f t="shared" si="2"/>
        <v>36713</v>
      </c>
      <c r="F11" s="89" t="str">
        <f t="shared" si="3"/>
        <v>KTA</v>
      </c>
      <c r="G11" s="89">
        <f t="shared" si="4"/>
        <v>52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53</v>
      </c>
      <c r="C12" s="84" t="str">
        <f t="shared" si="0"/>
        <v>Nguyễn Thị</v>
      </c>
      <c r="D12" s="85" t="str">
        <f t="shared" si="1"/>
        <v>Hà</v>
      </c>
      <c r="E12" s="86">
        <f t="shared" si="2"/>
        <v>36746</v>
      </c>
      <c r="F12" s="89" t="str">
        <f t="shared" si="3"/>
        <v>KTB</v>
      </c>
      <c r="G12" s="89">
        <f t="shared" si="4"/>
        <v>53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54</v>
      </c>
      <c r="C13" s="84" t="str">
        <f t="shared" si="0"/>
        <v>Nguyễn Thị </v>
      </c>
      <c r="D13" s="85" t="str">
        <f t="shared" si="1"/>
        <v>Hồng</v>
      </c>
      <c r="E13" s="86">
        <f t="shared" si="2"/>
        <v>36610</v>
      </c>
      <c r="F13" s="89" t="str">
        <f t="shared" si="3"/>
        <v>KTC</v>
      </c>
      <c r="G13" s="89">
        <f t="shared" si="4"/>
        <v>54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55</v>
      </c>
      <c r="C14" s="84" t="str">
        <f t="shared" si="0"/>
        <v>Trần Thị Thu</v>
      </c>
      <c r="D14" s="85" t="str">
        <f t="shared" si="1"/>
        <v>Lan</v>
      </c>
      <c r="E14" s="86">
        <f t="shared" si="2"/>
        <v>36838</v>
      </c>
      <c r="F14" s="89" t="str">
        <f t="shared" si="3"/>
        <v>KTA</v>
      </c>
      <c r="G14" s="89">
        <f t="shared" si="4"/>
        <v>55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56</v>
      </c>
      <c r="C15" s="84" t="str">
        <f t="shared" si="0"/>
        <v>Nguyễn Thị</v>
      </c>
      <c r="D15" s="85" t="str">
        <f t="shared" si="1"/>
        <v>Hà</v>
      </c>
      <c r="E15" s="86">
        <f t="shared" si="2"/>
        <v>36810</v>
      </c>
      <c r="F15" s="89" t="str">
        <f t="shared" si="3"/>
        <v>KTB</v>
      </c>
      <c r="G15" s="89">
        <f t="shared" si="4"/>
        <v>56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57</v>
      </c>
      <c r="C16" s="84" t="str">
        <f t="shared" si="0"/>
        <v>Nguyễn Thị</v>
      </c>
      <c r="D16" s="85" t="str">
        <f t="shared" si="1"/>
        <v>Hương</v>
      </c>
      <c r="E16" s="86">
        <f t="shared" si="2"/>
        <v>36696</v>
      </c>
      <c r="F16" s="89" t="str">
        <f t="shared" si="3"/>
        <v>KTC</v>
      </c>
      <c r="G16" s="89">
        <f t="shared" si="4"/>
        <v>57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58</v>
      </c>
      <c r="C17" s="84" t="str">
        <f t="shared" si="0"/>
        <v>Nguyễn Thị</v>
      </c>
      <c r="D17" s="85" t="str">
        <f t="shared" si="1"/>
        <v>Lan</v>
      </c>
      <c r="E17" s="86">
        <f t="shared" si="2"/>
        <v>36330</v>
      </c>
      <c r="F17" s="89" t="str">
        <f t="shared" si="3"/>
        <v>KTA</v>
      </c>
      <c r="G17" s="89">
        <f t="shared" si="4"/>
        <v>58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59</v>
      </c>
      <c r="C18" s="84" t="str">
        <f t="shared" si="0"/>
        <v>Nguyễn Thị </v>
      </c>
      <c r="D18" s="85" t="str">
        <f t="shared" si="1"/>
        <v>Hảo</v>
      </c>
      <c r="E18" s="86">
        <f t="shared" si="2"/>
        <v>36824</v>
      </c>
      <c r="F18" s="89" t="str">
        <f t="shared" si="3"/>
        <v>KTB</v>
      </c>
      <c r="G18" s="89">
        <f t="shared" si="4"/>
        <v>59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60</v>
      </c>
      <c r="C19" s="84" t="str">
        <f t="shared" si="0"/>
        <v>Nông Văn</v>
      </c>
      <c r="D19" s="85" t="str">
        <f t="shared" si="1"/>
        <v>Huy</v>
      </c>
      <c r="E19" s="86">
        <f t="shared" si="2"/>
        <v>36549</v>
      </c>
      <c r="F19" s="89" t="str">
        <f t="shared" si="3"/>
        <v>KTC</v>
      </c>
      <c r="G19" s="89">
        <f t="shared" si="4"/>
        <v>60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61</v>
      </c>
      <c r="C20" s="84" t="str">
        <f t="shared" si="0"/>
        <v>Nguyễn Thị</v>
      </c>
      <c r="D20" s="85" t="str">
        <f t="shared" si="1"/>
        <v>Linh</v>
      </c>
      <c r="E20" s="86">
        <f t="shared" si="2"/>
        <v>35806</v>
      </c>
      <c r="F20" s="89" t="str">
        <f t="shared" si="3"/>
        <v>KTA</v>
      </c>
      <c r="G20" s="89">
        <f t="shared" si="4"/>
        <v>61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62</v>
      </c>
      <c r="C21" s="84" t="str">
        <f t="shared" si="0"/>
        <v>Nguyễn Thị Thu</v>
      </c>
      <c r="D21" s="85" t="str">
        <f t="shared" si="1"/>
        <v>Hiền</v>
      </c>
      <c r="E21" s="86">
        <f t="shared" si="2"/>
        <v>36301</v>
      </c>
      <c r="F21" s="89" t="str">
        <f t="shared" si="3"/>
        <v>KTB</v>
      </c>
      <c r="G21" s="89">
        <f t="shared" si="4"/>
        <v>62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63</v>
      </c>
      <c r="C22" s="84" t="str">
        <f t="shared" si="0"/>
        <v>Nguyễn Thị</v>
      </c>
      <c r="D22" s="85" t="str">
        <f aca="true" t="shared" si="5" ref="D22:D27">VLOOKUP(B22,data,3,0)</f>
        <v>Huyền</v>
      </c>
      <c r="E22" s="86">
        <f aca="true" t="shared" si="6" ref="E22:E27">VLOOKUP(B22,data,4,0)</f>
        <v>36789</v>
      </c>
      <c r="F22" s="89" t="str">
        <f aca="true" t="shared" si="7" ref="F22:F27">VLOOKUP(B22,data,5,0)</f>
        <v>KTC</v>
      </c>
      <c r="G22" s="89">
        <f t="shared" si="4"/>
        <v>63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64</v>
      </c>
      <c r="C23" s="84" t="str">
        <f t="shared" si="0"/>
        <v>Nguyễn Thị Thùy</v>
      </c>
      <c r="D23" s="85" t="str">
        <f t="shared" si="5"/>
        <v>Linh</v>
      </c>
      <c r="E23" s="86">
        <f t="shared" si="6"/>
        <v>36839</v>
      </c>
      <c r="F23" s="89" t="str">
        <f t="shared" si="7"/>
        <v>KTA</v>
      </c>
      <c r="G23" s="89">
        <f t="shared" si="4"/>
        <v>64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65</v>
      </c>
      <c r="C24" s="84" t="str">
        <f t="shared" si="0"/>
        <v>Hà Thị Thanh</v>
      </c>
      <c r="D24" s="85" t="str">
        <f t="shared" si="5"/>
        <v>Hiển</v>
      </c>
      <c r="E24" s="86">
        <f t="shared" si="6"/>
        <v>36872</v>
      </c>
      <c r="F24" s="89" t="str">
        <f t="shared" si="7"/>
        <v>KTB</v>
      </c>
      <c r="G24" s="89">
        <f t="shared" si="4"/>
        <v>65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66</v>
      </c>
      <c r="C25" s="84" t="str">
        <f t="shared" si="0"/>
        <v>Lê Bảo</v>
      </c>
      <c r="D25" s="85" t="str">
        <f t="shared" si="5"/>
        <v>Khang</v>
      </c>
      <c r="E25" s="86">
        <f t="shared" si="6"/>
        <v>36286</v>
      </c>
      <c r="F25" s="89" t="str">
        <f t="shared" si="7"/>
        <v>KTC</v>
      </c>
      <c r="G25" s="89">
        <f t="shared" si="4"/>
        <v>66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67</v>
      </c>
      <c r="C26" s="84" t="str">
        <f>VLOOKUP(B26,data,2,0)</f>
        <v>Trần Thị</v>
      </c>
      <c r="D26" s="85" t="str">
        <f t="shared" si="5"/>
        <v>Loan</v>
      </c>
      <c r="E26" s="86">
        <f t="shared" si="6"/>
        <v>36757</v>
      </c>
      <c r="F26" s="89" t="str">
        <f t="shared" si="7"/>
        <v>KTA</v>
      </c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68</v>
      </c>
      <c r="C27" s="84" t="str">
        <f>VLOOKUP(B27,data,2,0)</f>
        <v>Vương Thị</v>
      </c>
      <c r="D27" s="85" t="str">
        <f t="shared" si="5"/>
        <v>Hòa</v>
      </c>
      <c r="E27" s="86">
        <f t="shared" si="6"/>
        <v>36825</v>
      </c>
      <c r="F27" s="89" t="str">
        <f t="shared" si="7"/>
        <v>KTB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>
        <v>69</v>
      </c>
      <c r="C28" s="84" t="str">
        <f>VLOOKUP(B28,data,2,0)</f>
        <v>Nguyễn Thị</v>
      </c>
      <c r="D28" s="85" t="str">
        <f>VLOOKUP(B28,data,3,0)</f>
        <v>Kiều</v>
      </c>
      <c r="E28" s="86">
        <f>VLOOKUP(B28,data,4,0)</f>
        <v>36588</v>
      </c>
      <c r="F28" s="89" t="str">
        <f>VLOOKUP(B28,data,5,0)</f>
        <v>KTC</v>
      </c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9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223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222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90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70</v>
      </c>
      <c r="C6" s="84" t="str">
        <f aca="true" t="shared" si="0" ref="C6:C25">VLOOKUP(B6,data,2,0)</f>
        <v>Trần Thị</v>
      </c>
      <c r="D6" s="85" t="str">
        <f aca="true" t="shared" si="1" ref="D6:D21">VLOOKUP(B6,data,3,0)</f>
        <v>Lộc</v>
      </c>
      <c r="E6" s="86">
        <f aca="true" t="shared" si="2" ref="E6:E21">VLOOKUP(B6,data,4,0)</f>
        <v>36825</v>
      </c>
      <c r="F6" s="82" t="str">
        <f aca="true" t="shared" si="3" ref="F6:F21">VLOOKUP(B6,data,5,0)</f>
        <v>KTA</v>
      </c>
      <c r="G6" s="82">
        <f aca="true" t="shared" si="4" ref="G6:G25">VLOOKUP(B6,data,6,0)</f>
        <v>70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71</v>
      </c>
      <c r="C7" s="84" t="str">
        <f t="shared" si="0"/>
        <v>Nguyễn Thị</v>
      </c>
      <c r="D7" s="85" t="str">
        <f t="shared" si="1"/>
        <v>Huệ</v>
      </c>
      <c r="E7" s="86">
        <f t="shared" si="2"/>
        <v>36534</v>
      </c>
      <c r="F7" s="89" t="str">
        <f t="shared" si="3"/>
        <v>KTB</v>
      </c>
      <c r="G7" s="89">
        <f t="shared" si="4"/>
        <v>71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72</v>
      </c>
      <c r="C8" s="84" t="str">
        <f t="shared" si="0"/>
        <v>Nguyễn Mạnh</v>
      </c>
      <c r="D8" s="85" t="str">
        <f t="shared" si="1"/>
        <v>Linh</v>
      </c>
      <c r="E8" s="86">
        <f t="shared" si="2"/>
        <v>36339</v>
      </c>
      <c r="F8" s="89" t="str">
        <f t="shared" si="3"/>
        <v>KTC</v>
      </c>
      <c r="G8" s="89">
        <f t="shared" si="4"/>
        <v>72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73</v>
      </c>
      <c r="C9" s="84" t="str">
        <f t="shared" si="0"/>
        <v>Nguyễn Đăng</v>
      </c>
      <c r="D9" s="85" t="str">
        <f t="shared" si="1"/>
        <v>Lưỡng</v>
      </c>
      <c r="E9" s="86">
        <f t="shared" si="2"/>
        <v>36435</v>
      </c>
      <c r="F9" s="89" t="str">
        <f t="shared" si="3"/>
        <v>KTA</v>
      </c>
      <c r="G9" s="89">
        <f t="shared" si="4"/>
        <v>73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74</v>
      </c>
      <c r="C10" s="84" t="str">
        <f t="shared" si="0"/>
        <v>Nguyễn Thị Hồng </v>
      </c>
      <c r="D10" s="85" t="str">
        <f t="shared" si="1"/>
        <v>Huệ</v>
      </c>
      <c r="E10" s="86">
        <f t="shared" si="2"/>
        <v>36669</v>
      </c>
      <c r="F10" s="89" t="str">
        <f t="shared" si="3"/>
        <v>KTB</v>
      </c>
      <c r="G10" s="89">
        <f t="shared" si="4"/>
        <v>74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75</v>
      </c>
      <c r="C11" s="84" t="str">
        <f t="shared" si="0"/>
        <v>Nguyễn Thị</v>
      </c>
      <c r="D11" s="85" t="str">
        <f t="shared" si="1"/>
        <v>Linh</v>
      </c>
      <c r="E11" s="86">
        <f t="shared" si="2"/>
        <v>36750</v>
      </c>
      <c r="F11" s="89" t="str">
        <f t="shared" si="3"/>
        <v>KTC</v>
      </c>
      <c r="G11" s="89">
        <f t="shared" si="4"/>
        <v>75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76</v>
      </c>
      <c r="C12" s="84" t="str">
        <f t="shared" si="0"/>
        <v>Nguyễn Thị</v>
      </c>
      <c r="D12" s="85" t="str">
        <f t="shared" si="1"/>
        <v>Mai</v>
      </c>
      <c r="E12" s="86">
        <f t="shared" si="2"/>
        <v>34772</v>
      </c>
      <c r="F12" s="89" t="str">
        <f t="shared" si="3"/>
        <v>KTA</v>
      </c>
      <c r="G12" s="89">
        <f t="shared" si="4"/>
        <v>76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77</v>
      </c>
      <c r="C13" s="84" t="str">
        <f t="shared" si="0"/>
        <v>Nguyễn Thị</v>
      </c>
      <c r="D13" s="85" t="str">
        <f t="shared" si="1"/>
        <v>Hương</v>
      </c>
      <c r="E13" s="86">
        <f t="shared" si="2"/>
        <v>36453</v>
      </c>
      <c r="F13" s="89" t="str">
        <f t="shared" si="3"/>
        <v>KTB</v>
      </c>
      <c r="G13" s="89">
        <f t="shared" si="4"/>
        <v>77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78</v>
      </c>
      <c r="C14" s="84" t="str">
        <f t="shared" si="0"/>
        <v>Trịnh Thị Thùy</v>
      </c>
      <c r="D14" s="85" t="str">
        <f t="shared" si="1"/>
        <v>Linh</v>
      </c>
      <c r="E14" s="86">
        <f t="shared" si="2"/>
        <v>36707</v>
      </c>
      <c r="F14" s="89" t="str">
        <f t="shared" si="3"/>
        <v>KTC</v>
      </c>
      <c r="G14" s="89">
        <f t="shared" si="4"/>
        <v>78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79</v>
      </c>
      <c r="C15" s="84" t="str">
        <f t="shared" si="0"/>
        <v>Vũ Thị Tuyết</v>
      </c>
      <c r="D15" s="85" t="str">
        <f t="shared" si="1"/>
        <v>Mai</v>
      </c>
      <c r="E15" s="86">
        <f t="shared" si="2"/>
        <v>36537</v>
      </c>
      <c r="F15" s="89" t="str">
        <f t="shared" si="3"/>
        <v>KTA</v>
      </c>
      <c r="G15" s="89">
        <f t="shared" si="4"/>
        <v>79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80</v>
      </c>
      <c r="C16" s="84" t="str">
        <f t="shared" si="0"/>
        <v>Lê Thị</v>
      </c>
      <c r="D16" s="85" t="str">
        <f t="shared" si="1"/>
        <v>Hường</v>
      </c>
      <c r="E16" s="86">
        <f t="shared" si="2"/>
        <v>36683</v>
      </c>
      <c r="F16" s="89" t="str">
        <f t="shared" si="3"/>
        <v>KTB</v>
      </c>
      <c r="G16" s="89">
        <f t="shared" si="4"/>
        <v>80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81</v>
      </c>
      <c r="C17" s="84" t="str">
        <f t="shared" si="0"/>
        <v>Tạ Duy</v>
      </c>
      <c r="D17" s="85" t="str">
        <f t="shared" si="1"/>
        <v>Lộc</v>
      </c>
      <c r="E17" s="86">
        <f t="shared" si="2"/>
        <v>36470</v>
      </c>
      <c r="F17" s="89" t="str">
        <f t="shared" si="3"/>
        <v>KTC</v>
      </c>
      <c r="G17" s="89">
        <f t="shared" si="4"/>
        <v>81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82</v>
      </c>
      <c r="C18" s="84" t="str">
        <f t="shared" si="0"/>
        <v>Đàm Thị</v>
      </c>
      <c r="D18" s="85" t="str">
        <f t="shared" si="1"/>
        <v>Mến</v>
      </c>
      <c r="E18" s="86">
        <f t="shared" si="2"/>
        <v>36457</v>
      </c>
      <c r="F18" s="89" t="str">
        <f t="shared" si="3"/>
        <v>KTA</v>
      </c>
      <c r="G18" s="89">
        <f t="shared" si="4"/>
        <v>82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83</v>
      </c>
      <c r="C19" s="84" t="str">
        <f t="shared" si="0"/>
        <v>Nguyễn Thị </v>
      </c>
      <c r="D19" s="85" t="str">
        <f t="shared" si="1"/>
        <v>Huyên</v>
      </c>
      <c r="E19" s="86">
        <f t="shared" si="2"/>
        <v>36682</v>
      </c>
      <c r="F19" s="89" t="str">
        <f t="shared" si="3"/>
        <v>KTB</v>
      </c>
      <c r="G19" s="89">
        <f t="shared" si="4"/>
        <v>83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84</v>
      </c>
      <c r="C20" s="84" t="str">
        <f t="shared" si="0"/>
        <v>Nguyễn Thành</v>
      </c>
      <c r="D20" s="85" t="str">
        <f t="shared" si="1"/>
        <v>Long</v>
      </c>
      <c r="E20" s="86">
        <f t="shared" si="2"/>
        <v>0</v>
      </c>
      <c r="F20" s="89" t="str">
        <f t="shared" si="3"/>
        <v>KTC</v>
      </c>
      <c r="G20" s="89">
        <f t="shared" si="4"/>
        <v>84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85</v>
      </c>
      <c r="C21" s="84" t="str">
        <f t="shared" si="0"/>
        <v>Nguyễn Thị Hồng</v>
      </c>
      <c r="D21" s="85" t="str">
        <f t="shared" si="1"/>
        <v>Minh</v>
      </c>
      <c r="E21" s="86">
        <f t="shared" si="2"/>
        <v>36832</v>
      </c>
      <c r="F21" s="89" t="str">
        <f t="shared" si="3"/>
        <v>KTA</v>
      </c>
      <c r="G21" s="89">
        <f t="shared" si="4"/>
        <v>85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86</v>
      </c>
      <c r="C22" s="84" t="str">
        <f t="shared" si="0"/>
        <v>Vũ Thị</v>
      </c>
      <c r="D22" s="85" t="str">
        <f aca="true" t="shared" si="5" ref="D22:D28">VLOOKUP(B22,data,3,0)</f>
        <v>Huyền</v>
      </c>
      <c r="E22" s="86">
        <f aca="true" t="shared" si="6" ref="E22:E28">VLOOKUP(B22,data,4,0)</f>
        <v>36482</v>
      </c>
      <c r="F22" s="89" t="str">
        <f aca="true" t="shared" si="7" ref="F22:F28">VLOOKUP(B22,data,5,0)</f>
        <v>KTB</v>
      </c>
      <c r="G22" s="89">
        <f t="shared" si="4"/>
        <v>86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87</v>
      </c>
      <c r="C23" s="84" t="str">
        <f t="shared" si="0"/>
        <v>Nguyễn Thị Khánh</v>
      </c>
      <c r="D23" s="85" t="str">
        <f t="shared" si="5"/>
        <v>Ly</v>
      </c>
      <c r="E23" s="86">
        <f t="shared" si="6"/>
        <v>36574</v>
      </c>
      <c r="F23" s="89" t="str">
        <f t="shared" si="7"/>
        <v>KTC</v>
      </c>
      <c r="G23" s="89">
        <f t="shared" si="4"/>
        <v>87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88</v>
      </c>
      <c r="C24" s="84" t="str">
        <f t="shared" si="0"/>
        <v>Nguyễn Thị </v>
      </c>
      <c r="D24" s="85" t="str">
        <f t="shared" si="5"/>
        <v>Mơ</v>
      </c>
      <c r="E24" s="86">
        <f t="shared" si="6"/>
        <v>36416</v>
      </c>
      <c r="F24" s="89" t="str">
        <f t="shared" si="7"/>
        <v>KTA</v>
      </c>
      <c r="G24" s="89">
        <f t="shared" si="4"/>
        <v>88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89</v>
      </c>
      <c r="C25" s="84" t="str">
        <f t="shared" si="0"/>
        <v>Đoàn Thị</v>
      </c>
      <c r="D25" s="85" t="str">
        <f t="shared" si="5"/>
        <v>Khánh</v>
      </c>
      <c r="E25" s="86">
        <f t="shared" si="6"/>
        <v>36787</v>
      </c>
      <c r="F25" s="89" t="str">
        <f t="shared" si="7"/>
        <v>KTB</v>
      </c>
      <c r="G25" s="89">
        <f t="shared" si="4"/>
        <v>89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90</v>
      </c>
      <c r="C26" s="84" t="str">
        <f>VLOOKUP(B26,data,2,0)</f>
        <v>Dương Thị Thanh </v>
      </c>
      <c r="D26" s="85" t="str">
        <f t="shared" si="5"/>
        <v>Nam</v>
      </c>
      <c r="E26" s="86">
        <f t="shared" si="6"/>
        <v>36374</v>
      </c>
      <c r="F26" s="89" t="str">
        <f t="shared" si="7"/>
        <v>KTC</v>
      </c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91</v>
      </c>
      <c r="C27" s="84" t="str">
        <f>VLOOKUP(B27,data,2,0)</f>
        <v>Nguyễn Thị Trà</v>
      </c>
      <c r="D27" s="85" t="str">
        <f t="shared" si="5"/>
        <v>My</v>
      </c>
      <c r="E27" s="86">
        <f t="shared" si="6"/>
        <v>36696</v>
      </c>
      <c r="F27" s="89" t="str">
        <f t="shared" si="7"/>
        <v>KTA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>
        <v>92</v>
      </c>
      <c r="C28" s="84" t="str">
        <f>VLOOKUP(B28,data,2,0)</f>
        <v>Nguyễn thị</v>
      </c>
      <c r="D28" s="85" t="str">
        <f t="shared" si="5"/>
        <v>Lan</v>
      </c>
      <c r="E28" s="86" t="str">
        <f t="shared" si="6"/>
        <v>14/2/2000</v>
      </c>
      <c r="F28" s="89" t="str">
        <f t="shared" si="7"/>
        <v>KTB</v>
      </c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6.75" customHeight="1"/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2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223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222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91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93</v>
      </c>
      <c r="C6" s="84" t="str">
        <f aca="true" t="shared" si="0" ref="C6:C25">VLOOKUP(B6,data,2,0)</f>
        <v>Nguyễn Thị</v>
      </c>
      <c r="D6" s="85" t="str">
        <f aca="true" t="shared" si="1" ref="D6:D25">VLOOKUP(B6,data,3,0)</f>
        <v>Nhung</v>
      </c>
      <c r="E6" s="86">
        <f aca="true" t="shared" si="2" ref="E6:E25">VLOOKUP(B6,data,4,0)</f>
        <v>36687</v>
      </c>
      <c r="F6" s="82" t="str">
        <f aca="true" t="shared" si="3" ref="F6:F25">VLOOKUP(B6,data,5,0)</f>
        <v>KTC</v>
      </c>
      <c r="G6" s="82">
        <f aca="true" t="shared" si="4" ref="G6:G25">VLOOKUP(B6,data,6,0)</f>
        <v>93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94</v>
      </c>
      <c r="C7" s="84" t="str">
        <f t="shared" si="0"/>
        <v>Phạm Thị Kim</v>
      </c>
      <c r="D7" s="85" t="str">
        <f t="shared" si="1"/>
        <v>Ngân</v>
      </c>
      <c r="E7" s="86">
        <f t="shared" si="2"/>
        <v>36374</v>
      </c>
      <c r="F7" s="89" t="str">
        <f t="shared" si="3"/>
        <v>KTA</v>
      </c>
      <c r="G7" s="89">
        <f t="shared" si="4"/>
        <v>94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95</v>
      </c>
      <c r="C8" s="84" t="str">
        <f t="shared" si="0"/>
        <v>Trương Ngọc</v>
      </c>
      <c r="D8" s="85" t="str">
        <f t="shared" si="1"/>
        <v>Lan</v>
      </c>
      <c r="E8" s="86">
        <f t="shared" si="2"/>
        <v>36598</v>
      </c>
      <c r="F8" s="89" t="str">
        <f t="shared" si="3"/>
        <v>KTB</v>
      </c>
      <c r="G8" s="89">
        <f t="shared" si="4"/>
        <v>95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96</v>
      </c>
      <c r="C9" s="84" t="str">
        <f t="shared" si="0"/>
        <v>Nguyễn Thị</v>
      </c>
      <c r="D9" s="85" t="str">
        <f t="shared" si="1"/>
        <v>Phương</v>
      </c>
      <c r="E9" s="86">
        <f t="shared" si="2"/>
        <v>35249</v>
      </c>
      <c r="F9" s="89" t="str">
        <f t="shared" si="3"/>
        <v>KTC</v>
      </c>
      <c r="G9" s="89">
        <f t="shared" si="4"/>
        <v>96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97</v>
      </c>
      <c r="C10" s="84" t="str">
        <f t="shared" si="0"/>
        <v>Bùi Như</v>
      </c>
      <c r="D10" s="85" t="str">
        <f t="shared" si="1"/>
        <v>Ngọc</v>
      </c>
      <c r="E10" s="86">
        <f t="shared" si="2"/>
        <v>36868</v>
      </c>
      <c r="F10" s="89" t="str">
        <f t="shared" si="3"/>
        <v>KTA</v>
      </c>
      <c r="G10" s="89">
        <f t="shared" si="4"/>
        <v>97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98</v>
      </c>
      <c r="C11" s="84" t="str">
        <f t="shared" si="0"/>
        <v>Nguyễn Khánh </v>
      </c>
      <c r="D11" s="85" t="str">
        <f t="shared" si="1"/>
        <v>Linh</v>
      </c>
      <c r="E11" s="86">
        <f t="shared" si="2"/>
        <v>36832</v>
      </c>
      <c r="F11" s="89" t="str">
        <f t="shared" si="3"/>
        <v>KTB</v>
      </c>
      <c r="G11" s="89">
        <f t="shared" si="4"/>
        <v>98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99</v>
      </c>
      <c r="C12" s="84" t="str">
        <f t="shared" si="0"/>
        <v>Đỗ Thị</v>
      </c>
      <c r="D12" s="85" t="str">
        <f t="shared" si="1"/>
        <v>Quỳnh</v>
      </c>
      <c r="E12" s="86">
        <f t="shared" si="2"/>
        <v>36746</v>
      </c>
      <c r="F12" s="89" t="str">
        <f t="shared" si="3"/>
        <v>KTC</v>
      </c>
      <c r="G12" s="89">
        <f t="shared" si="4"/>
        <v>99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100</v>
      </c>
      <c r="C13" s="84" t="str">
        <f t="shared" si="0"/>
        <v>Nguyễn Thị</v>
      </c>
      <c r="D13" s="85" t="str">
        <f t="shared" si="1"/>
        <v>Ngọc</v>
      </c>
      <c r="E13" s="86">
        <f t="shared" si="2"/>
        <v>36204</v>
      </c>
      <c r="F13" s="89" t="str">
        <f t="shared" si="3"/>
        <v>KTA</v>
      </c>
      <c r="G13" s="89">
        <f t="shared" si="4"/>
        <v>100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101</v>
      </c>
      <c r="C14" s="84" t="str">
        <f t="shared" si="0"/>
        <v>Nguyễn Thị</v>
      </c>
      <c r="D14" s="85" t="str">
        <f t="shared" si="1"/>
        <v>Luyến</v>
      </c>
      <c r="E14" s="86">
        <f t="shared" si="2"/>
        <v>36733</v>
      </c>
      <c r="F14" s="89" t="str">
        <f t="shared" si="3"/>
        <v>KTB</v>
      </c>
      <c r="G14" s="89">
        <f t="shared" si="4"/>
        <v>101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102</v>
      </c>
      <c r="C15" s="84" t="str">
        <f t="shared" si="0"/>
        <v>Nguyễn Thị</v>
      </c>
      <c r="D15" s="85" t="str">
        <f t="shared" si="1"/>
        <v>Quỳnh</v>
      </c>
      <c r="E15" s="86">
        <f t="shared" si="2"/>
        <v>36615</v>
      </c>
      <c r="F15" s="89" t="str">
        <f t="shared" si="3"/>
        <v>KTC</v>
      </c>
      <c r="G15" s="89">
        <f t="shared" si="4"/>
        <v>102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103</v>
      </c>
      <c r="C16" s="84" t="str">
        <f t="shared" si="0"/>
        <v>Nguyễn Thị Bích</v>
      </c>
      <c r="D16" s="85" t="str">
        <f t="shared" si="1"/>
        <v>Ngọc</v>
      </c>
      <c r="E16" s="86">
        <f t="shared" si="2"/>
        <v>36620</v>
      </c>
      <c r="F16" s="89" t="str">
        <f t="shared" si="3"/>
        <v>KTA</v>
      </c>
      <c r="G16" s="89">
        <f t="shared" si="4"/>
        <v>103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104</v>
      </c>
      <c r="C17" s="84" t="str">
        <f t="shared" si="0"/>
        <v>Chu Thị</v>
      </c>
      <c r="D17" s="85" t="str">
        <f t="shared" si="1"/>
        <v>Lý</v>
      </c>
      <c r="E17" s="86">
        <f t="shared" si="2"/>
        <v>34977</v>
      </c>
      <c r="F17" s="89" t="str">
        <f t="shared" si="3"/>
        <v>KTB</v>
      </c>
      <c r="G17" s="89">
        <f t="shared" si="4"/>
        <v>104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105</v>
      </c>
      <c r="C18" s="84" t="str">
        <f t="shared" si="0"/>
        <v>Nguyễn Duy</v>
      </c>
      <c r="D18" s="85" t="str">
        <f t="shared" si="1"/>
        <v>Tân</v>
      </c>
      <c r="E18" s="86">
        <f t="shared" si="2"/>
        <v>36749</v>
      </c>
      <c r="F18" s="89" t="str">
        <f t="shared" si="3"/>
        <v>KTC</v>
      </c>
      <c r="G18" s="89">
        <f t="shared" si="4"/>
        <v>105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106</v>
      </c>
      <c r="C19" s="84" t="str">
        <f t="shared" si="0"/>
        <v>Tạ Trang</v>
      </c>
      <c r="D19" s="85" t="str">
        <f t="shared" si="1"/>
        <v>Nhung</v>
      </c>
      <c r="E19" s="86">
        <f t="shared" si="2"/>
        <v>36572</v>
      </c>
      <c r="F19" s="89" t="str">
        <f t="shared" si="3"/>
        <v>KTA</v>
      </c>
      <c r="G19" s="89">
        <f t="shared" si="4"/>
        <v>106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107</v>
      </c>
      <c r="C20" s="84" t="str">
        <f t="shared" si="0"/>
        <v>Nguyễn Thanh</v>
      </c>
      <c r="D20" s="85" t="str">
        <f t="shared" si="1"/>
        <v>Mai</v>
      </c>
      <c r="E20" s="86">
        <f t="shared" si="2"/>
        <v>36762</v>
      </c>
      <c r="F20" s="89" t="str">
        <f t="shared" si="3"/>
        <v>KTB</v>
      </c>
      <c r="G20" s="89">
        <f t="shared" si="4"/>
        <v>107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108</v>
      </c>
      <c r="C21" s="84" t="str">
        <f t="shared" si="0"/>
        <v>Đỗ Văn </v>
      </c>
      <c r="D21" s="85" t="str">
        <f t="shared" si="1"/>
        <v>Thành</v>
      </c>
      <c r="E21" s="86">
        <f t="shared" si="2"/>
        <v>36626</v>
      </c>
      <c r="F21" s="89" t="str">
        <f t="shared" si="3"/>
        <v>KTC</v>
      </c>
      <c r="G21" s="89">
        <f t="shared" si="4"/>
        <v>108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109</v>
      </c>
      <c r="C22" s="84" t="str">
        <f t="shared" si="0"/>
        <v>Trần Thị</v>
      </c>
      <c r="D22" s="85" t="str">
        <f t="shared" si="1"/>
        <v>Nhung</v>
      </c>
      <c r="E22" s="86">
        <f t="shared" si="2"/>
        <v>36566</v>
      </c>
      <c r="F22" s="89" t="str">
        <f t="shared" si="3"/>
        <v>KTA</v>
      </c>
      <c r="G22" s="89">
        <f t="shared" si="4"/>
        <v>109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110</v>
      </c>
      <c r="C23" s="84" t="str">
        <f t="shared" si="0"/>
        <v>Nguyễn Thị</v>
      </c>
      <c r="D23" s="85" t="str">
        <f t="shared" si="1"/>
        <v>Nga</v>
      </c>
      <c r="E23" s="86">
        <f t="shared" si="2"/>
        <v>36771</v>
      </c>
      <c r="F23" s="89" t="str">
        <f t="shared" si="3"/>
        <v>KTB</v>
      </c>
      <c r="G23" s="89">
        <f t="shared" si="4"/>
        <v>110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111</v>
      </c>
      <c r="C24" s="84" t="str">
        <f t="shared" si="0"/>
        <v>Thân Thị Thu</v>
      </c>
      <c r="D24" s="85" t="str">
        <f t="shared" si="1"/>
        <v>Thảo</v>
      </c>
      <c r="E24" s="86">
        <f t="shared" si="2"/>
        <v>36675</v>
      </c>
      <c r="F24" s="89" t="str">
        <f t="shared" si="3"/>
        <v>KTC</v>
      </c>
      <c r="G24" s="89">
        <f t="shared" si="4"/>
        <v>111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112</v>
      </c>
      <c r="C25" s="84" t="str">
        <f t="shared" si="0"/>
        <v>Bùi Thị</v>
      </c>
      <c r="D25" s="85" t="str">
        <f t="shared" si="1"/>
        <v>Phương</v>
      </c>
      <c r="E25" s="86">
        <f t="shared" si="2"/>
        <v>36714</v>
      </c>
      <c r="F25" s="89" t="str">
        <f t="shared" si="3"/>
        <v>KTA</v>
      </c>
      <c r="G25" s="89">
        <f t="shared" si="4"/>
        <v>112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113</v>
      </c>
      <c r="C26" s="84" t="str">
        <f>VLOOKUP(B26,data,2,0)</f>
        <v>Ưng Thị</v>
      </c>
      <c r="D26" s="85" t="str">
        <f>VLOOKUP(B26,data,3,0)</f>
        <v>Nga</v>
      </c>
      <c r="E26" s="86">
        <f>VLOOKUP(B26,data,4,0)</f>
        <v>36678</v>
      </c>
      <c r="F26" s="89" t="str">
        <f>VLOOKUP(B26,data,5,0)</f>
        <v>KTB</v>
      </c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114</v>
      </c>
      <c r="C27" s="84" t="str">
        <f>VLOOKUP(B27,data,2,0)</f>
        <v>Trần Thị</v>
      </c>
      <c r="D27" s="85" t="str">
        <f>VLOOKUP(B27,data,3,0)</f>
        <v>Thu</v>
      </c>
      <c r="E27" s="86">
        <f>VLOOKUP(B27,data,4,0)</f>
        <v>36481</v>
      </c>
      <c r="F27" s="89" t="str">
        <f>VLOOKUP(B27,data,5,0)</f>
        <v>KTC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>
        <v>115</v>
      </c>
      <c r="C28" s="84" t="str">
        <f>VLOOKUP(B28,data,2,0)</f>
        <v>Đỗ Thị</v>
      </c>
      <c r="D28" s="85" t="str">
        <f>VLOOKUP(B28,data,3,0)</f>
        <v>Quỳnh</v>
      </c>
      <c r="E28" s="86">
        <f>VLOOKUP(B28,data,4,0)</f>
        <v>36528</v>
      </c>
      <c r="F28" s="89" t="str">
        <f>VLOOKUP(B28,data,5,0)</f>
        <v>KTA</v>
      </c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6.75" customHeight="1">
      <c r="A30" s="92"/>
      <c r="B30" s="93"/>
      <c r="C30" s="94"/>
      <c r="D30" s="95"/>
      <c r="E30" s="96"/>
      <c r="F30" s="97"/>
      <c r="G30" s="97"/>
      <c r="H30" s="97"/>
      <c r="I30" s="92"/>
      <c r="J30" s="94"/>
      <c r="K30" s="94"/>
    </row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6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223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222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92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116</v>
      </c>
      <c r="C6" s="84" t="str">
        <f aca="true" t="shared" si="0" ref="C6:C26">VLOOKUP(B6,data,2,0)</f>
        <v>Nguyễn Thị Kim</v>
      </c>
      <c r="D6" s="85" t="str">
        <f aca="true" t="shared" si="1" ref="D6:D26">VLOOKUP(B6,data,3,0)</f>
        <v>Oanh</v>
      </c>
      <c r="E6" s="86">
        <f aca="true" t="shared" si="2" ref="E6:E26">VLOOKUP(B6,data,4,0)</f>
        <v>36717</v>
      </c>
      <c r="F6" s="82" t="str">
        <f aca="true" t="shared" si="3" ref="F6:F26">VLOOKUP(B6,data,5,0)</f>
        <v>KTB</v>
      </c>
      <c r="G6" s="82">
        <f aca="true" t="shared" si="4" ref="G6:G26">VLOOKUP(B6,data,6,0)</f>
        <v>116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117</v>
      </c>
      <c r="C7" s="84" t="str">
        <f t="shared" si="0"/>
        <v>Lưu Xuân</v>
      </c>
      <c r="D7" s="85" t="str">
        <f t="shared" si="1"/>
        <v>Thủy</v>
      </c>
      <c r="E7" s="86">
        <f t="shared" si="2"/>
        <v>36731</v>
      </c>
      <c r="F7" s="89" t="str">
        <f t="shared" si="3"/>
        <v>KTC</v>
      </c>
      <c r="G7" s="89">
        <f t="shared" si="4"/>
        <v>117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118</v>
      </c>
      <c r="C8" s="84" t="str">
        <f t="shared" si="0"/>
        <v>Lê Ngọc</v>
      </c>
      <c r="D8" s="85" t="str">
        <f t="shared" si="1"/>
        <v>Sâm</v>
      </c>
      <c r="E8" s="86">
        <f t="shared" si="2"/>
        <v>36084</v>
      </c>
      <c r="F8" s="89" t="str">
        <f t="shared" si="3"/>
        <v>KTA</v>
      </c>
      <c r="G8" s="89">
        <f t="shared" si="4"/>
        <v>118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119</v>
      </c>
      <c r="C9" s="84" t="str">
        <f t="shared" si="0"/>
        <v>Phạm Thị Minh</v>
      </c>
      <c r="D9" s="85" t="str">
        <f t="shared" si="1"/>
        <v>Phương</v>
      </c>
      <c r="E9" s="86">
        <f t="shared" si="2"/>
        <v>36834</v>
      </c>
      <c r="F9" s="89" t="str">
        <f t="shared" si="3"/>
        <v>KTB</v>
      </c>
      <c r="G9" s="89">
        <f t="shared" si="4"/>
        <v>119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120</v>
      </c>
      <c r="C10" s="84" t="str">
        <f t="shared" si="0"/>
        <v>Vũ Đình</v>
      </c>
      <c r="D10" s="85" t="str">
        <f t="shared" si="1"/>
        <v>Tỉnh</v>
      </c>
      <c r="E10" s="86">
        <f t="shared" si="2"/>
        <v>36378</v>
      </c>
      <c r="F10" s="89" t="str">
        <f t="shared" si="3"/>
        <v>KTC</v>
      </c>
      <c r="G10" s="89">
        <f t="shared" si="4"/>
        <v>120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121</v>
      </c>
      <c r="C11" s="84" t="str">
        <f t="shared" si="0"/>
        <v>Nguyễn Thị</v>
      </c>
      <c r="D11" s="85" t="str">
        <f t="shared" si="1"/>
        <v>Tha</v>
      </c>
      <c r="E11" s="86">
        <f t="shared" si="2"/>
        <v>36284</v>
      </c>
      <c r="F11" s="89" t="str">
        <f t="shared" si="3"/>
        <v>KTA</v>
      </c>
      <c r="G11" s="89">
        <f t="shared" si="4"/>
        <v>121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122</v>
      </c>
      <c r="C12" s="84" t="str">
        <f t="shared" si="0"/>
        <v>Nguyễn Đan</v>
      </c>
      <c r="D12" s="85" t="str">
        <f t="shared" si="1"/>
        <v>Phượng</v>
      </c>
      <c r="E12" s="86">
        <f t="shared" si="2"/>
        <v>36531</v>
      </c>
      <c r="F12" s="89" t="str">
        <f t="shared" si="3"/>
        <v>KTB</v>
      </c>
      <c r="G12" s="89">
        <f t="shared" si="4"/>
        <v>122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123</v>
      </c>
      <c r="C13" s="84" t="str">
        <f t="shared" si="0"/>
        <v>Nguyễn Thị</v>
      </c>
      <c r="D13" s="85" t="str">
        <f t="shared" si="1"/>
        <v>Toàn</v>
      </c>
      <c r="E13" s="86">
        <f t="shared" si="2"/>
        <v>36717</v>
      </c>
      <c r="F13" s="89" t="str">
        <f t="shared" si="3"/>
        <v>KTC</v>
      </c>
      <c r="G13" s="89">
        <f t="shared" si="4"/>
        <v>123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124</v>
      </c>
      <c r="C14" s="84" t="str">
        <f t="shared" si="0"/>
        <v>Nguyễn Thị</v>
      </c>
      <c r="D14" s="85" t="str">
        <f t="shared" si="1"/>
        <v>Thảo</v>
      </c>
      <c r="E14" s="86">
        <f t="shared" si="2"/>
        <v>36828</v>
      </c>
      <c r="F14" s="89" t="str">
        <f t="shared" si="3"/>
        <v>KTA</v>
      </c>
      <c r="G14" s="89">
        <f t="shared" si="4"/>
        <v>124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125</v>
      </c>
      <c r="C15" s="84" t="str">
        <f t="shared" si="0"/>
        <v>Nguyễn Văn</v>
      </c>
      <c r="D15" s="85" t="str">
        <f t="shared" si="1"/>
        <v>Thanh</v>
      </c>
      <c r="E15" s="86">
        <f t="shared" si="2"/>
        <v>36483</v>
      </c>
      <c r="F15" s="89" t="str">
        <f t="shared" si="3"/>
        <v>KTB</v>
      </c>
      <c r="G15" s="89">
        <f t="shared" si="4"/>
        <v>125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126</v>
      </c>
      <c r="C16" s="84" t="str">
        <f t="shared" si="0"/>
        <v>Nguyễn Văn</v>
      </c>
      <c r="D16" s="85" t="str">
        <f t="shared" si="1"/>
        <v>Toàn</v>
      </c>
      <c r="E16" s="86">
        <f t="shared" si="2"/>
        <v>36873</v>
      </c>
      <c r="F16" s="89" t="str">
        <f t="shared" si="3"/>
        <v>KTC</v>
      </c>
      <c r="G16" s="89">
        <f t="shared" si="4"/>
        <v>126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127</v>
      </c>
      <c r="C17" s="84" t="str">
        <f t="shared" si="0"/>
        <v>Vũ Thị</v>
      </c>
      <c r="D17" s="85" t="str">
        <f t="shared" si="1"/>
        <v>Thìn</v>
      </c>
      <c r="E17" s="86">
        <f t="shared" si="2"/>
        <v>36725</v>
      </c>
      <c r="F17" s="89" t="str">
        <f t="shared" si="3"/>
        <v>KTA</v>
      </c>
      <c r="G17" s="89">
        <f t="shared" si="4"/>
        <v>127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128</v>
      </c>
      <c r="C18" s="84" t="str">
        <f t="shared" si="0"/>
        <v>Tạ Thị </v>
      </c>
      <c r="D18" s="85" t="str">
        <f t="shared" si="1"/>
        <v>Thảo</v>
      </c>
      <c r="E18" s="86">
        <f t="shared" si="2"/>
        <v>36729</v>
      </c>
      <c r="F18" s="89" t="str">
        <f t="shared" si="3"/>
        <v>KTB</v>
      </c>
      <c r="G18" s="89">
        <f t="shared" si="4"/>
        <v>128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129</v>
      </c>
      <c r="C19" s="84" t="str">
        <f t="shared" si="0"/>
        <v>Hà Thị</v>
      </c>
      <c r="D19" s="85" t="str">
        <f t="shared" si="1"/>
        <v>Trang</v>
      </c>
      <c r="E19" s="86">
        <f t="shared" si="2"/>
        <v>36442</v>
      </c>
      <c r="F19" s="89" t="str">
        <f t="shared" si="3"/>
        <v>KTC</v>
      </c>
      <c r="G19" s="89">
        <f t="shared" si="4"/>
        <v>129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130</v>
      </c>
      <c r="C20" s="84" t="str">
        <f t="shared" si="0"/>
        <v>Nguyễn Thị</v>
      </c>
      <c r="D20" s="85" t="str">
        <f t="shared" si="1"/>
        <v>Thu</v>
      </c>
      <c r="E20" s="86">
        <f t="shared" si="2"/>
        <v>36679</v>
      </c>
      <c r="F20" s="89" t="str">
        <f t="shared" si="3"/>
        <v>KTA</v>
      </c>
      <c r="G20" s="89">
        <f t="shared" si="4"/>
        <v>130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131</v>
      </c>
      <c r="C21" s="84" t="str">
        <f t="shared" si="0"/>
        <v>Nguyễn Thị</v>
      </c>
      <c r="D21" s="85" t="str">
        <f t="shared" si="1"/>
        <v>Thoa</v>
      </c>
      <c r="E21" s="86">
        <f t="shared" si="2"/>
        <v>36726</v>
      </c>
      <c r="F21" s="89" t="str">
        <f t="shared" si="3"/>
        <v>KTB</v>
      </c>
      <c r="G21" s="89">
        <f t="shared" si="4"/>
        <v>131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132</v>
      </c>
      <c r="C22" s="84" t="str">
        <f t="shared" si="0"/>
        <v>Vũ Huyền</v>
      </c>
      <c r="D22" s="85" t="str">
        <f t="shared" si="1"/>
        <v>Trang</v>
      </c>
      <c r="E22" s="86">
        <f t="shared" si="2"/>
        <v>36439</v>
      </c>
      <c r="F22" s="89" t="str">
        <f t="shared" si="3"/>
        <v>KTC</v>
      </c>
      <c r="G22" s="89">
        <f t="shared" si="4"/>
        <v>132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133</v>
      </c>
      <c r="C23" s="84" t="str">
        <f t="shared" si="0"/>
        <v>Nguyễn Thị</v>
      </c>
      <c r="D23" s="85" t="str">
        <f t="shared" si="1"/>
        <v>Thủy</v>
      </c>
      <c r="E23" s="86">
        <f t="shared" si="2"/>
        <v>36858</v>
      </c>
      <c r="F23" s="89" t="str">
        <f t="shared" si="3"/>
        <v>KTA</v>
      </c>
      <c r="G23" s="89">
        <f t="shared" si="4"/>
        <v>133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134</v>
      </c>
      <c r="C24" s="84" t="str">
        <f t="shared" si="0"/>
        <v>Nguyễn Thị </v>
      </c>
      <c r="D24" s="85" t="str">
        <f t="shared" si="1"/>
        <v>Thoa</v>
      </c>
      <c r="E24" s="86">
        <f t="shared" si="2"/>
        <v>36649</v>
      </c>
      <c r="F24" s="89" t="str">
        <f t="shared" si="3"/>
        <v>KTB</v>
      </c>
      <c r="G24" s="89">
        <f t="shared" si="4"/>
        <v>134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135</v>
      </c>
      <c r="C25" s="84" t="str">
        <f t="shared" si="0"/>
        <v>Huỳnh Anh</v>
      </c>
      <c r="D25" s="85" t="str">
        <f t="shared" si="1"/>
        <v>Tuấn</v>
      </c>
      <c r="E25" s="86">
        <f t="shared" si="2"/>
        <v>36828</v>
      </c>
      <c r="F25" s="89" t="str">
        <f t="shared" si="3"/>
        <v>KTC</v>
      </c>
      <c r="G25" s="89">
        <f t="shared" si="4"/>
        <v>135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136</v>
      </c>
      <c r="C26" s="84" t="str">
        <f t="shared" si="0"/>
        <v>Ngô Văn</v>
      </c>
      <c r="D26" s="85" t="str">
        <f t="shared" si="1"/>
        <v>Tiến</v>
      </c>
      <c r="E26" s="86">
        <f t="shared" si="2"/>
        <v>36220</v>
      </c>
      <c r="F26" s="89" t="str">
        <f t="shared" si="3"/>
        <v>KTA</v>
      </c>
      <c r="G26" s="89">
        <f t="shared" si="4"/>
        <v>136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137</v>
      </c>
      <c r="C27" s="84" t="str">
        <f>VLOOKUP(B27,data,2,0)</f>
        <v>Nguyễn Thị</v>
      </c>
      <c r="D27" s="85" t="str">
        <f>VLOOKUP(B27,data,3,0)</f>
        <v>Thu</v>
      </c>
      <c r="E27" s="86">
        <f>VLOOKUP(B27,data,4,0)</f>
        <v>36871</v>
      </c>
      <c r="F27" s="89" t="str">
        <f>VLOOKUP(B27,data,5,0)</f>
        <v>KTB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4.5" customHeight="1">
      <c r="A30" s="92"/>
      <c r="B30" s="93"/>
      <c r="C30" s="94"/>
      <c r="D30" s="95"/>
      <c r="E30" s="96"/>
      <c r="F30" s="97"/>
      <c r="G30" s="97"/>
      <c r="H30" s="97"/>
      <c r="I30" s="92"/>
      <c r="J30" s="94"/>
      <c r="K30" s="94"/>
    </row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14.25"/>
    <row r="35" s="88" customFormat="1" ht="14.25"/>
    <row r="36" s="88" customFormat="1" ht="14.25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223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222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93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138</v>
      </c>
      <c r="C6" s="84" t="str">
        <f aca="true" t="shared" si="0" ref="C6:C26">VLOOKUP(B6,data,2,0)</f>
        <v>Nguyễn Thị</v>
      </c>
      <c r="D6" s="85" t="str">
        <f aca="true" t="shared" si="1" ref="D6:D26">VLOOKUP(B6,data,3,0)</f>
        <v>Tuyết</v>
      </c>
      <c r="E6" s="86">
        <f aca="true" t="shared" si="2" ref="E6:E26">VLOOKUP(B6,data,4,0)</f>
        <v>36761</v>
      </c>
      <c r="F6" s="82" t="str">
        <f aca="true" t="shared" si="3" ref="F6:F26">VLOOKUP(B6,data,5,0)</f>
        <v>KTC</v>
      </c>
      <c r="G6" s="82">
        <f aca="true" t="shared" si="4" ref="G6:G26">VLOOKUP(B6,data,6,0)</f>
        <v>138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139</v>
      </c>
      <c r="C7" s="84" t="str">
        <f t="shared" si="0"/>
        <v>Nghiêm Thị </v>
      </c>
      <c r="D7" s="85" t="str">
        <f t="shared" si="1"/>
        <v>Tin</v>
      </c>
      <c r="E7" s="86">
        <f t="shared" si="2"/>
        <v>36565</v>
      </c>
      <c r="F7" s="89" t="str">
        <f t="shared" si="3"/>
        <v>KTA</v>
      </c>
      <c r="G7" s="89">
        <f t="shared" si="4"/>
        <v>139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140</v>
      </c>
      <c r="C8" s="84" t="str">
        <f t="shared" si="0"/>
        <v>Dương Thị Minh</v>
      </c>
      <c r="D8" s="85" t="str">
        <f t="shared" si="1"/>
        <v>Thúy</v>
      </c>
      <c r="E8" s="86">
        <f t="shared" si="2"/>
        <v>36875</v>
      </c>
      <c r="F8" s="89" t="str">
        <f t="shared" si="3"/>
        <v>KTB</v>
      </c>
      <c r="G8" s="89">
        <f t="shared" si="4"/>
        <v>140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141</v>
      </c>
      <c r="C9" s="84" t="str">
        <f t="shared" si="0"/>
        <v>Vũ Thị </v>
      </c>
      <c r="D9" s="85" t="str">
        <f t="shared" si="1"/>
        <v>Xuân</v>
      </c>
      <c r="E9" s="86">
        <f t="shared" si="2"/>
        <v>36767</v>
      </c>
      <c r="F9" s="89" t="str">
        <f t="shared" si="3"/>
        <v>KTC</v>
      </c>
      <c r="G9" s="89">
        <f t="shared" si="4"/>
        <v>141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142</v>
      </c>
      <c r="C10" s="84" t="str">
        <f t="shared" si="0"/>
        <v>Nguyễn Thị</v>
      </c>
      <c r="D10" s="85" t="str">
        <f t="shared" si="1"/>
        <v>Trang</v>
      </c>
      <c r="E10" s="86">
        <f t="shared" si="2"/>
        <v>36861</v>
      </c>
      <c r="F10" s="89" t="str">
        <f t="shared" si="3"/>
        <v>KTA</v>
      </c>
      <c r="G10" s="89">
        <f t="shared" si="4"/>
        <v>142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143</v>
      </c>
      <c r="C11" s="84" t="str">
        <f t="shared" si="0"/>
        <v>Nguyễn Phương</v>
      </c>
      <c r="D11" s="85" t="str">
        <f t="shared" si="1"/>
        <v>Thủy</v>
      </c>
      <c r="E11" s="86">
        <f t="shared" si="2"/>
        <v>36557</v>
      </c>
      <c r="F11" s="89" t="str">
        <f t="shared" si="3"/>
        <v>KTB</v>
      </c>
      <c r="G11" s="89">
        <f t="shared" si="4"/>
        <v>143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144</v>
      </c>
      <c r="C12" s="84" t="str">
        <f t="shared" si="0"/>
        <v>Lý Hùng</v>
      </c>
      <c r="D12" s="85" t="str">
        <f t="shared" si="1"/>
        <v>Vương</v>
      </c>
      <c r="E12" s="86">
        <f t="shared" si="2"/>
        <v>36801</v>
      </c>
      <c r="F12" s="89" t="str">
        <f t="shared" si="3"/>
        <v>KTA</v>
      </c>
      <c r="G12" s="89">
        <f t="shared" si="4"/>
        <v>145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145</v>
      </c>
      <c r="C13" s="84" t="str">
        <f t="shared" si="0"/>
        <v>Đào Thị Thu</v>
      </c>
      <c r="D13" s="85" t="str">
        <f t="shared" si="1"/>
        <v>Trang</v>
      </c>
      <c r="E13" s="86">
        <f t="shared" si="2"/>
        <v>36848</v>
      </c>
      <c r="F13" s="89" t="str">
        <f t="shared" si="3"/>
        <v>KTB</v>
      </c>
      <c r="G13" s="89">
        <f t="shared" si="4"/>
        <v>146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146</v>
      </c>
      <c r="C14" s="84" t="str">
        <f t="shared" si="0"/>
        <v>Nguyễn Thị Bảo</v>
      </c>
      <c r="D14" s="85" t="str">
        <f t="shared" si="1"/>
        <v>Yến</v>
      </c>
      <c r="E14" s="86">
        <f t="shared" si="2"/>
        <v>36536</v>
      </c>
      <c r="F14" s="89" t="str">
        <f t="shared" si="3"/>
        <v>KTA</v>
      </c>
      <c r="G14" s="89">
        <f t="shared" si="4"/>
        <v>148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147</v>
      </c>
      <c r="C15" s="84" t="str">
        <f t="shared" si="0"/>
        <v>Quách Thị Hạnh</v>
      </c>
      <c r="D15" s="85" t="str">
        <f t="shared" si="1"/>
        <v>Trang</v>
      </c>
      <c r="E15" s="86">
        <f t="shared" si="2"/>
        <v>36786</v>
      </c>
      <c r="F15" s="89" t="str">
        <f t="shared" si="3"/>
        <v>KTB</v>
      </c>
      <c r="G15" s="89">
        <f t="shared" si="4"/>
        <v>149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148</v>
      </c>
      <c r="C16" s="84" t="str">
        <f t="shared" si="0"/>
        <v>Tô Hải </v>
      </c>
      <c r="D16" s="85" t="str">
        <f t="shared" si="1"/>
        <v>Yến</v>
      </c>
      <c r="E16" s="86">
        <f t="shared" si="2"/>
        <v>36695</v>
      </c>
      <c r="F16" s="89" t="str">
        <f t="shared" si="3"/>
        <v>KTA</v>
      </c>
      <c r="G16" s="89">
        <f t="shared" si="4"/>
        <v>151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149</v>
      </c>
      <c r="C17" s="84" t="str">
        <f t="shared" si="0"/>
        <v>Trần Thị Thu</v>
      </c>
      <c r="D17" s="85" t="str">
        <f t="shared" si="1"/>
        <v>Trang</v>
      </c>
      <c r="E17" s="86">
        <f t="shared" si="2"/>
        <v>36796</v>
      </c>
      <c r="F17" s="89" t="str">
        <f t="shared" si="3"/>
        <v>KTB</v>
      </c>
      <c r="G17" s="89">
        <f t="shared" si="4"/>
        <v>152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150</v>
      </c>
      <c r="C18" s="84" t="str">
        <f t="shared" si="0"/>
        <v>Nguyễn Thị Hải</v>
      </c>
      <c r="D18" s="85" t="str">
        <f t="shared" si="1"/>
        <v>Yến</v>
      </c>
      <c r="E18" s="86">
        <f t="shared" si="2"/>
        <v>36624</v>
      </c>
      <c r="F18" s="89" t="str">
        <f t="shared" si="3"/>
        <v>KTA</v>
      </c>
      <c r="G18" s="89">
        <f t="shared" si="4"/>
        <v>154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151</v>
      </c>
      <c r="C19" s="84" t="str">
        <f t="shared" si="0"/>
        <v>Trần Thị</v>
      </c>
      <c r="D19" s="85" t="str">
        <f t="shared" si="1"/>
        <v>Tư</v>
      </c>
      <c r="E19" s="86">
        <f t="shared" si="2"/>
        <v>36737</v>
      </c>
      <c r="F19" s="89" t="str">
        <f t="shared" si="3"/>
        <v>KTB</v>
      </c>
      <c r="G19" s="89">
        <f t="shared" si="4"/>
        <v>155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152</v>
      </c>
      <c r="C20" s="84" t="str">
        <f t="shared" si="0"/>
        <v>Nguyễn Hoàng</v>
      </c>
      <c r="D20" s="85" t="str">
        <f t="shared" si="1"/>
        <v>Yến</v>
      </c>
      <c r="E20" s="86">
        <f t="shared" si="2"/>
        <v>36644</v>
      </c>
      <c r="F20" s="89" t="str">
        <f t="shared" si="3"/>
        <v>KTA</v>
      </c>
      <c r="G20" s="89">
        <f t="shared" si="4"/>
        <v>157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153</v>
      </c>
      <c r="C21" s="84" t="str">
        <f t="shared" si="0"/>
        <v>Đỗ Anh</v>
      </c>
      <c r="D21" s="85" t="str">
        <f t="shared" si="1"/>
        <v>Tuấn</v>
      </c>
      <c r="E21" s="86">
        <f t="shared" si="2"/>
        <v>36792</v>
      </c>
      <c r="F21" s="89" t="str">
        <f t="shared" si="3"/>
        <v>KTB</v>
      </c>
      <c r="G21" s="89">
        <f t="shared" si="4"/>
        <v>158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154</v>
      </c>
      <c r="C22" s="84" t="str">
        <f t="shared" si="0"/>
        <v>Nguyễn Thị Thu</v>
      </c>
      <c r="D22" s="85" t="str">
        <f t="shared" si="1"/>
        <v>Uyên</v>
      </c>
      <c r="E22" s="86">
        <f t="shared" si="2"/>
        <v>36539</v>
      </c>
      <c r="F22" s="89" t="str">
        <f t="shared" si="3"/>
        <v>KTB</v>
      </c>
      <c r="G22" s="89">
        <f t="shared" si="4"/>
        <v>161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155</v>
      </c>
      <c r="C23" s="84" t="str">
        <f t="shared" si="0"/>
        <v>Nguyễn Thị Tú</v>
      </c>
      <c r="D23" s="85" t="str">
        <f t="shared" si="1"/>
        <v>Uyên</v>
      </c>
      <c r="E23" s="86">
        <f t="shared" si="2"/>
        <v>36487</v>
      </c>
      <c r="F23" s="89" t="str">
        <f t="shared" si="3"/>
        <v>KTB</v>
      </c>
      <c r="G23" s="89">
        <f t="shared" si="4"/>
        <v>164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156</v>
      </c>
      <c r="C24" s="84" t="str">
        <f t="shared" si="0"/>
        <v>Ưng Thị Thảo</v>
      </c>
      <c r="D24" s="85" t="str">
        <f t="shared" si="1"/>
        <v>Vân</v>
      </c>
      <c r="E24" s="86">
        <f t="shared" si="2"/>
        <v>36837</v>
      </c>
      <c r="F24" s="89" t="str">
        <f t="shared" si="3"/>
        <v>KTB</v>
      </c>
      <c r="G24" s="89">
        <f t="shared" si="4"/>
        <v>167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157</v>
      </c>
      <c r="C25" s="84" t="str">
        <f t="shared" si="0"/>
        <v>Nguyễn Thị</v>
      </c>
      <c r="D25" s="85" t="str">
        <f t="shared" si="1"/>
        <v>Xuân</v>
      </c>
      <c r="E25" s="86">
        <f t="shared" si="2"/>
        <v>36614</v>
      </c>
      <c r="F25" s="89" t="str">
        <f t="shared" si="3"/>
        <v>KTB</v>
      </c>
      <c r="G25" s="89">
        <f t="shared" si="4"/>
        <v>170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158</v>
      </c>
      <c r="C26" s="84" t="str">
        <f t="shared" si="0"/>
        <v>Ngô Thị Hải</v>
      </c>
      <c r="D26" s="85" t="str">
        <f t="shared" si="1"/>
        <v>Yến</v>
      </c>
      <c r="E26" s="86">
        <f t="shared" si="2"/>
        <v>36887</v>
      </c>
      <c r="F26" s="89" t="str">
        <f t="shared" si="3"/>
        <v>KTB</v>
      </c>
      <c r="G26" s="89">
        <f t="shared" si="4"/>
        <v>173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159</v>
      </c>
      <c r="C27" s="84" t="str">
        <f>VLOOKUP(B27,data,2,0)</f>
        <v>Phùng Thị Hải</v>
      </c>
      <c r="D27" s="85" t="str">
        <f>VLOOKUP(B27,data,3,0)</f>
        <v>Yến</v>
      </c>
      <c r="E27" s="86">
        <f>VLOOKUP(B27,data,4,0)</f>
        <v>36576</v>
      </c>
      <c r="F27" s="89" t="str">
        <f>VLOOKUP(B27,data,5,0)</f>
        <v>KTB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4.5" customHeight="1">
      <c r="A30" s="92"/>
      <c r="B30" s="93"/>
      <c r="C30" s="94"/>
      <c r="D30" s="95"/>
      <c r="E30" s="96"/>
      <c r="F30" s="97"/>
      <c r="G30" s="97"/>
      <c r="H30" s="97"/>
      <c r="I30" s="92"/>
      <c r="J30" s="94"/>
      <c r="K30" s="94"/>
    </row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14.25"/>
    <row r="35" s="88" customFormat="1" ht="14.25"/>
    <row r="36" s="88" customFormat="1" ht="14.25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2018-12-21T02:16:59Z</cp:lastPrinted>
  <dcterms:created xsi:type="dcterms:W3CDTF">2011-06-14T14:45:05Z</dcterms:created>
  <dcterms:modified xsi:type="dcterms:W3CDTF">2018-12-21T02:19:07Z</dcterms:modified>
  <cp:category/>
  <cp:version/>
  <cp:contentType/>
  <cp:contentStatus/>
</cp:coreProperties>
</file>